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国有建设用地" sheetId="2" r:id="rId1"/>
    <sheet name="住房用地" sheetId="3" r:id="rId2"/>
    <sheet name="宗地表" sheetId="4" r:id="rId3"/>
  </sheets>
  <calcPr calcId="144525"/>
</workbook>
</file>

<file path=xl/sharedStrings.xml><?xml version="1.0" encoding="utf-8"?>
<sst xmlns="http://schemas.openxmlformats.org/spreadsheetml/2006/main" count="68">
  <si>
    <t>附件1</t>
  </si>
  <si>
    <t>第十四师2023年度国有建设用地供应计划表</t>
  </si>
  <si>
    <t>单位：公顷</t>
  </si>
  <si>
    <t>团场</t>
  </si>
  <si>
    <t>计划量合计</t>
  </si>
  <si>
    <t>新增用地面积</t>
  </si>
  <si>
    <t>存量用地面积</t>
  </si>
  <si>
    <t>商服用地</t>
  </si>
  <si>
    <t>工矿仓储用地</t>
  </si>
  <si>
    <t>住宅用地</t>
  </si>
  <si>
    <t>公共管理与公共服务</t>
  </si>
  <si>
    <t>交通运输用地</t>
  </si>
  <si>
    <t>水域及水利设施用地</t>
  </si>
  <si>
    <t>特殊用地</t>
  </si>
  <si>
    <t>其他</t>
  </si>
  <si>
    <t>存量占比</t>
  </si>
  <si>
    <t>小计</t>
  </si>
  <si>
    <t>产权住宅用地</t>
  </si>
  <si>
    <t>租赁住宅用地</t>
  </si>
  <si>
    <t>其他住宅用地</t>
  </si>
  <si>
    <t>皮山农场</t>
  </si>
  <si>
    <t>224团</t>
  </si>
  <si>
    <t>47团</t>
  </si>
  <si>
    <t>225团</t>
  </si>
  <si>
    <t>一牧场</t>
  </si>
  <si>
    <t>昆玉经济技术开发区</t>
  </si>
  <si>
    <t>合计</t>
  </si>
  <si>
    <t>附件2</t>
  </si>
  <si>
    <t>第十四师2023年度住宅用地供应计划表</t>
  </si>
  <si>
    <r>
      <rPr>
        <sz val="12"/>
        <color rgb="FF000000"/>
        <rFont val="宋体"/>
        <charset val="134"/>
      </rPr>
      <t>单位：公顷</t>
    </r>
    <r>
      <rPr>
        <sz val="12"/>
        <color rgb="FF000000"/>
        <rFont val="Times New Roman"/>
        <charset val="134"/>
      </rPr>
      <t xml:space="preserve"> </t>
    </r>
  </si>
  <si>
    <t>供地总量</t>
  </si>
  <si>
    <t>保障性安居工程和中小套型商品房用地占比（%）</t>
  </si>
  <si>
    <t>存量</t>
  </si>
  <si>
    <t>增量</t>
  </si>
  <si>
    <t>商品住宅用地</t>
  </si>
  <si>
    <t>共有产权住宅用地</t>
  </si>
  <si>
    <t>保障性租赁住宅用地</t>
  </si>
  <si>
    <t>市场化租赁住宅用地</t>
  </si>
  <si>
    <t>备注：保障性安居工程包括经济适用住房、限价商品住房、各类棚户区改造、廉租房、公租房、农村危房改造及老旧小区改造等。</t>
  </si>
  <si>
    <t>附件3</t>
  </si>
  <si>
    <t>第十四师2023年度住宅用地供应计划宗地表</t>
  </si>
  <si>
    <t>宗地编号</t>
  </si>
  <si>
    <t>宗地坐落</t>
  </si>
  <si>
    <t>宗地面积</t>
  </si>
  <si>
    <t>住宅用地类型</t>
  </si>
  <si>
    <t>供应方式</t>
  </si>
  <si>
    <t>计划供应时间</t>
  </si>
  <si>
    <t>备注</t>
  </si>
  <si>
    <t>2022-21-1</t>
  </si>
  <si>
    <t>皮山农场忠义路以南、爱国路以东</t>
  </si>
  <si>
    <t>普通商品住房用地</t>
  </si>
  <si>
    <t>出让</t>
  </si>
  <si>
    <r>
      <rPr>
        <sz val="10"/>
        <rFont val="Times New Roman"/>
        <charset val="134"/>
      </rPr>
      <t>2023</t>
    </r>
    <r>
      <rPr>
        <sz val="10"/>
        <rFont val="宋体"/>
        <charset val="134"/>
      </rPr>
      <t>年</t>
    </r>
  </si>
  <si>
    <t>47团2023年保障性住房、人才干部周转宿舍</t>
  </si>
  <si>
    <t>47团团部、七连</t>
  </si>
  <si>
    <t>划拨</t>
  </si>
  <si>
    <t>职工住宅</t>
  </si>
  <si>
    <r>
      <rPr>
        <sz val="10"/>
        <rFont val="Times New Roman"/>
        <charset val="134"/>
      </rPr>
      <t>224</t>
    </r>
    <r>
      <rPr>
        <sz val="10"/>
        <rFont val="宋体"/>
        <charset val="134"/>
      </rPr>
      <t>团二期</t>
    </r>
  </si>
  <si>
    <t>公共租赁住房用地</t>
  </si>
  <si>
    <t>224团团直</t>
  </si>
  <si>
    <r>
      <rPr>
        <sz val="10"/>
        <rFont val="Times New Roman"/>
        <charset val="134"/>
      </rPr>
      <t>224</t>
    </r>
    <r>
      <rPr>
        <sz val="10"/>
        <rFont val="宋体"/>
        <charset val="134"/>
      </rPr>
      <t>团团直</t>
    </r>
  </si>
  <si>
    <t>225团2023年保障性住房</t>
  </si>
  <si>
    <t>225团新团部</t>
  </si>
  <si>
    <t>保障性住房</t>
  </si>
  <si>
    <t>一牧场2023年保障性住房</t>
  </si>
  <si>
    <t>一牧场五连</t>
  </si>
  <si>
    <t>一牧场三连</t>
  </si>
  <si>
    <t>注：“住宅用地类型”参考监测监管系统供应计划录入模块中给出的选项，其中“普通商品住房用地”需备注中小套型面积。</t>
  </si>
</sst>
</file>

<file path=xl/styles.xml><?xml version="1.0" encoding="utf-8"?>
<styleSheet xmlns="http://schemas.openxmlformats.org/spreadsheetml/2006/main">
  <numFmts count="10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yyyy&quot;年&quot;m&quot;月&quot;d&quot;日&quot;;@"/>
    <numFmt numFmtId="177" formatCode="0.0000_ "/>
    <numFmt numFmtId="178" formatCode="0.0000_);[Red]\(0.0000\)"/>
    <numFmt numFmtId="179" formatCode="#0.0000"/>
    <numFmt numFmtId="180" formatCode="#,##0.0000_);[Red]\(#,##0.0000\)"/>
    <numFmt numFmtId="181" formatCode="0.000_ "/>
  </numFmts>
  <fonts count="36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22"/>
      <color rgb="FF000000"/>
      <name val="方正小标宋简体"/>
      <charset val="134"/>
    </font>
    <font>
      <sz val="12"/>
      <color rgb="FF000000"/>
      <name val="宋体"/>
      <charset val="134"/>
    </font>
    <font>
      <sz val="12"/>
      <color rgb="FF000000"/>
      <name val="Times New Roman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0"/>
      <name val="宋体"/>
      <charset val="134"/>
    </font>
    <font>
      <sz val="10"/>
      <name val="Times New Roman"/>
      <charset val="134"/>
    </font>
    <font>
      <b/>
      <sz val="10"/>
      <name val="宋体"/>
      <charset val="134"/>
    </font>
    <font>
      <b/>
      <sz val="10"/>
      <name val="Times New Roman"/>
      <charset val="134"/>
    </font>
    <font>
      <sz val="11"/>
      <color theme="1"/>
      <name val="Times New Roman"/>
      <charset val="134"/>
    </font>
    <font>
      <sz val="10"/>
      <color theme="1"/>
      <name val="Times New Roman"/>
      <charset val="134"/>
    </font>
    <font>
      <sz val="22"/>
      <color theme="1"/>
      <name val="方正小标宋简体"/>
      <charset val="134"/>
    </font>
    <font>
      <sz val="9"/>
      <color indexed="8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32" fillId="23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6" fillId="14" borderId="9" applyNumberFormat="0" applyAlignment="0" applyProtection="0">
      <alignment vertical="center"/>
    </xf>
    <xf numFmtId="0" fontId="16" fillId="0" borderId="0"/>
    <xf numFmtId="0" fontId="35" fillId="14" borderId="13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16" fillId="0" borderId="0"/>
    <xf numFmtId="0" fontId="17" fillId="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16" fillId="0" borderId="0"/>
    <xf numFmtId="0" fontId="16" fillId="0" borderId="0"/>
    <xf numFmtId="0" fontId="16" fillId="0" borderId="0"/>
    <xf numFmtId="0" fontId="0" fillId="0" borderId="0">
      <alignment vertical="center"/>
    </xf>
    <xf numFmtId="0" fontId="16" fillId="0" borderId="0"/>
    <xf numFmtId="0" fontId="0" fillId="0" borderId="0"/>
  </cellStyleXfs>
  <cellXfs count="4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9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/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wrapText="1"/>
    </xf>
    <xf numFmtId="10" fontId="11" fillId="0" borderId="1" xfId="0" applyNumberFormat="1" applyFont="1" applyBorder="1" applyAlignment="1">
      <alignment horizontal="center" vertical="center"/>
    </xf>
    <xf numFmtId="177" fontId="12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vertical="center" wrapText="1"/>
    </xf>
    <xf numFmtId="178" fontId="7" fillId="0" borderId="1" xfId="0" applyNumberFormat="1" applyFont="1" applyFill="1" applyBorder="1" applyAlignment="1">
      <alignment horizontal="center" vertical="center" wrapText="1"/>
    </xf>
    <xf numFmtId="178" fontId="7" fillId="0" borderId="1" xfId="0" applyNumberFormat="1" applyFont="1" applyFill="1" applyBorder="1" applyAlignment="1" applyProtection="1">
      <alignment horizontal="center" vertical="center" wrapText="1"/>
    </xf>
    <xf numFmtId="178" fontId="7" fillId="0" borderId="1" xfId="11" applyNumberFormat="1" applyFont="1" applyFill="1" applyBorder="1" applyAlignment="1" applyProtection="1">
      <alignment horizontal="center" vertical="center" wrapText="1"/>
    </xf>
    <xf numFmtId="10" fontId="7" fillId="0" borderId="1" xfId="11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177" fontId="7" fillId="0" borderId="1" xfId="0" applyNumberFormat="1" applyFont="1" applyFill="1" applyBorder="1" applyAlignment="1" applyProtection="1">
      <alignment horizontal="center" vertical="center" wrapText="1"/>
    </xf>
    <xf numFmtId="177" fontId="7" fillId="0" borderId="1" xfId="11" applyNumberFormat="1" applyFont="1" applyFill="1" applyBorder="1" applyAlignment="1" applyProtection="1">
      <alignment horizontal="center" vertical="center" wrapText="1"/>
    </xf>
    <xf numFmtId="178" fontId="14" fillId="0" borderId="1" xfId="0" applyNumberFormat="1" applyFont="1" applyFill="1" applyBorder="1" applyAlignment="1">
      <alignment horizontal="center" vertical="center" wrapText="1"/>
    </xf>
    <xf numFmtId="179" fontId="9" fillId="0" borderId="1" xfId="0" applyNumberFormat="1" applyFont="1" applyFill="1" applyBorder="1" applyAlignment="1">
      <alignment horizontal="center" vertical="center" wrapText="1"/>
    </xf>
    <xf numFmtId="10" fontId="9" fillId="0" borderId="1" xfId="11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right" vertical="center"/>
    </xf>
    <xf numFmtId="0" fontId="9" fillId="0" borderId="4" xfId="0" applyFont="1" applyFill="1" applyBorder="1" applyAlignment="1">
      <alignment horizontal="center" vertical="center" wrapText="1"/>
    </xf>
    <xf numFmtId="180" fontId="9" fillId="0" borderId="2" xfId="0" applyNumberFormat="1" applyFont="1" applyFill="1" applyBorder="1" applyAlignment="1">
      <alignment horizontal="center" vertical="center" wrapText="1"/>
    </xf>
    <xf numFmtId="180" fontId="9" fillId="0" borderId="6" xfId="0" applyNumberFormat="1" applyFont="1" applyFill="1" applyBorder="1" applyAlignment="1">
      <alignment horizontal="center" vertical="center" wrapText="1"/>
    </xf>
    <xf numFmtId="181" fontId="7" fillId="0" borderId="1" xfId="0" applyNumberFormat="1" applyFont="1" applyFill="1" applyBorder="1" applyAlignment="1">
      <alignment horizontal="center" vertical="center" wrapText="1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常规 26" xfId="25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常规 10" xfId="48"/>
    <cellStyle name="40% - 强调文字颜色 6" xfId="49" builtinId="51"/>
    <cellStyle name="60% - 强调文字颜色 6" xfId="50" builtinId="52"/>
    <cellStyle name="常规 10 10" xfId="51"/>
    <cellStyle name="常规 10 2 2" xfId="52"/>
    <cellStyle name="常规 10 2 2 2 2" xfId="53"/>
    <cellStyle name="常规 13" xfId="54"/>
    <cellStyle name="常规 23 2 3" xfId="55"/>
    <cellStyle name="常规 4" xfId="5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2"/>
  <sheetViews>
    <sheetView tabSelected="1" workbookViewId="0">
      <selection activeCell="S15" sqref="S15"/>
    </sheetView>
  </sheetViews>
  <sheetFormatPr defaultColWidth="9" defaultRowHeight="13.5"/>
  <cols>
    <col min="1" max="1" width="7.5" customWidth="1"/>
    <col min="2" max="2" width="10.5" customWidth="1"/>
    <col min="3" max="3" width="9.125" customWidth="1"/>
    <col min="4" max="4" width="9.625" customWidth="1"/>
    <col min="5" max="5" width="8" customWidth="1"/>
    <col min="6" max="6" width="9" customWidth="1"/>
    <col min="7" max="7" width="9.125" customWidth="1"/>
    <col min="8" max="8" width="8" style="25" customWidth="1"/>
    <col min="9" max="9" width="7.375" customWidth="1"/>
    <col min="10" max="10" width="8.875" customWidth="1"/>
    <col min="11" max="11" width="7.375" customWidth="1"/>
    <col min="12" max="12" width="9.625" customWidth="1"/>
    <col min="13" max="13" width="8.375" customWidth="1"/>
    <col min="14" max="14" width="9.625" customWidth="1"/>
    <col min="15" max="15" width="8.25" customWidth="1"/>
    <col min="16" max="16" width="7.5" customWidth="1"/>
  </cols>
  <sheetData>
    <row r="1" ht="23.1" customHeight="1" spans="1:1">
      <c r="A1" s="26" t="s">
        <v>0</v>
      </c>
    </row>
    <row r="2" ht="33.95" customHeight="1" spans="1:16">
      <c r="A2" s="27" t="s">
        <v>1</v>
      </c>
      <c r="B2" s="27"/>
      <c r="C2" s="27"/>
      <c r="D2" s="27"/>
      <c r="E2" s="27"/>
      <c r="F2" s="27"/>
      <c r="G2" s="27"/>
      <c r="H2" s="28"/>
      <c r="I2" s="27"/>
      <c r="J2" s="27"/>
      <c r="K2" s="27"/>
      <c r="L2" s="27"/>
      <c r="M2" s="27"/>
      <c r="N2" s="27"/>
      <c r="O2" s="27"/>
      <c r="P2" s="27"/>
    </row>
    <row r="3" ht="21" customHeight="1" spans="15:16">
      <c r="O3" s="43" t="s">
        <v>2</v>
      </c>
      <c r="P3" s="43"/>
    </row>
    <row r="4" ht="21.95" customHeight="1" spans="1:16">
      <c r="A4" s="13" t="s">
        <v>3</v>
      </c>
      <c r="B4" s="13" t="s">
        <v>4</v>
      </c>
      <c r="C4" s="13" t="s">
        <v>5</v>
      </c>
      <c r="D4" s="13" t="s">
        <v>6</v>
      </c>
      <c r="E4" s="29"/>
      <c r="F4" s="13" t="s">
        <v>7</v>
      </c>
      <c r="G4" s="13" t="s">
        <v>8</v>
      </c>
      <c r="H4" s="30" t="s">
        <v>9</v>
      </c>
      <c r="I4" s="44"/>
      <c r="J4" s="44"/>
      <c r="K4" s="44"/>
      <c r="L4" s="13" t="s">
        <v>10</v>
      </c>
      <c r="M4" s="45" t="s">
        <v>11</v>
      </c>
      <c r="N4" s="13" t="s">
        <v>12</v>
      </c>
      <c r="O4" s="13" t="s">
        <v>13</v>
      </c>
      <c r="P4" s="13" t="s">
        <v>14</v>
      </c>
    </row>
    <row r="5" ht="45" customHeight="1" spans="1:16">
      <c r="A5" s="18"/>
      <c r="B5" s="18"/>
      <c r="C5" s="18"/>
      <c r="D5" s="31"/>
      <c r="E5" s="18" t="s">
        <v>15</v>
      </c>
      <c r="F5" s="18"/>
      <c r="G5" s="18"/>
      <c r="H5" s="29" t="s">
        <v>16</v>
      </c>
      <c r="I5" s="29" t="s">
        <v>17</v>
      </c>
      <c r="J5" s="29" t="s">
        <v>18</v>
      </c>
      <c r="K5" s="29" t="s">
        <v>19</v>
      </c>
      <c r="L5" s="18"/>
      <c r="M5" s="46"/>
      <c r="N5" s="18"/>
      <c r="O5" s="18"/>
      <c r="P5" s="18"/>
    </row>
    <row r="6" s="25" customFormat="1" ht="20.1" customHeight="1" spans="1:16">
      <c r="A6" s="8" t="s">
        <v>20</v>
      </c>
      <c r="B6" s="32">
        <v>210.5016</v>
      </c>
      <c r="C6" s="33">
        <v>199.0793</v>
      </c>
      <c r="D6" s="34">
        <v>11.4223</v>
      </c>
      <c r="E6" s="35">
        <v>0.0543</v>
      </c>
      <c r="F6" s="32">
        <v>5.6415</v>
      </c>
      <c r="G6" s="32">
        <v>5.4</v>
      </c>
      <c r="H6" s="32">
        <v>3.7943</v>
      </c>
      <c r="I6" s="32">
        <v>3.7943</v>
      </c>
      <c r="J6" s="32">
        <v>0</v>
      </c>
      <c r="K6" s="32">
        <v>0</v>
      </c>
      <c r="L6" s="32">
        <v>14.3667</v>
      </c>
      <c r="M6" s="32">
        <v>67.8975</v>
      </c>
      <c r="N6" s="32">
        <v>113.4016</v>
      </c>
      <c r="O6" s="32">
        <v>0</v>
      </c>
      <c r="P6" s="32">
        <v>0</v>
      </c>
    </row>
    <row r="7" ht="20.1" customHeight="1" spans="1:16">
      <c r="A7" s="8" t="s">
        <v>21</v>
      </c>
      <c r="B7" s="36">
        <v>32.7729</v>
      </c>
      <c r="C7" s="37">
        <v>31.2107</v>
      </c>
      <c r="D7" s="36">
        <v>1.5627</v>
      </c>
      <c r="E7" s="35">
        <v>0.0477</v>
      </c>
      <c r="F7" s="38">
        <v>3.68</v>
      </c>
      <c r="G7" s="38">
        <v>0.67</v>
      </c>
      <c r="H7" s="37">
        <v>5.3667</v>
      </c>
      <c r="I7" s="32">
        <v>0</v>
      </c>
      <c r="J7" s="32">
        <v>0</v>
      </c>
      <c r="K7" s="32">
        <v>5.36666666666667</v>
      </c>
      <c r="L7" s="37">
        <v>2.3413</v>
      </c>
      <c r="M7" s="38">
        <v>19.2847</v>
      </c>
      <c r="N7" s="38">
        <v>0</v>
      </c>
      <c r="O7" s="38">
        <v>0</v>
      </c>
      <c r="P7" s="38">
        <v>0</v>
      </c>
    </row>
    <row r="8" s="25" customFormat="1" ht="20.1" customHeight="1" spans="1:16">
      <c r="A8" s="8" t="s">
        <v>22</v>
      </c>
      <c r="B8" s="36">
        <v>18.8336</v>
      </c>
      <c r="C8" s="36">
        <v>13.5336</v>
      </c>
      <c r="D8" s="11">
        <v>5.3</v>
      </c>
      <c r="E8" s="35">
        <v>0.281411944609634</v>
      </c>
      <c r="F8" s="11">
        <v>0</v>
      </c>
      <c r="G8" s="11">
        <v>1</v>
      </c>
      <c r="H8" s="36">
        <v>3.8889</v>
      </c>
      <c r="I8" s="47">
        <v>0</v>
      </c>
      <c r="J8" s="36">
        <v>3.8889</v>
      </c>
      <c r="K8" s="11">
        <v>0</v>
      </c>
      <c r="L8" s="36">
        <v>1.8787</v>
      </c>
      <c r="M8" s="11">
        <v>8.066</v>
      </c>
      <c r="N8" s="11">
        <v>0</v>
      </c>
      <c r="O8" s="11">
        <v>4</v>
      </c>
      <c r="P8" s="38">
        <v>0</v>
      </c>
    </row>
    <row r="9" s="25" customFormat="1" ht="20.1" customHeight="1" spans="1:16">
      <c r="A9" s="8" t="s">
        <v>23</v>
      </c>
      <c r="B9" s="11">
        <v>52.63</v>
      </c>
      <c r="C9" s="38">
        <v>51.3</v>
      </c>
      <c r="D9" s="39">
        <v>1.33</v>
      </c>
      <c r="E9" s="35">
        <v>0.025</v>
      </c>
      <c r="F9" s="38">
        <v>2.8</v>
      </c>
      <c r="G9" s="38">
        <v>16.67</v>
      </c>
      <c r="H9" s="38">
        <v>18.7663</v>
      </c>
      <c r="I9" s="38">
        <v>0</v>
      </c>
      <c r="J9" s="38">
        <v>18.7663</v>
      </c>
      <c r="K9" s="38">
        <v>0</v>
      </c>
      <c r="L9" s="38">
        <v>6.26</v>
      </c>
      <c r="M9" s="38">
        <v>8.13</v>
      </c>
      <c r="N9" s="38">
        <v>0</v>
      </c>
      <c r="O9" s="38">
        <v>0</v>
      </c>
      <c r="P9" s="38">
        <v>0</v>
      </c>
    </row>
    <row r="10" s="25" customFormat="1" ht="20.1" customHeight="1" spans="1:16">
      <c r="A10" s="8" t="s">
        <v>24</v>
      </c>
      <c r="B10" s="11">
        <v>51.6931</v>
      </c>
      <c r="C10" s="38">
        <v>50.9766</v>
      </c>
      <c r="D10" s="39">
        <v>0.7165</v>
      </c>
      <c r="E10" s="35">
        <v>0.0137</v>
      </c>
      <c r="F10" s="38">
        <v>4.2</v>
      </c>
      <c r="G10" s="38">
        <v>18.35</v>
      </c>
      <c r="H10" s="38">
        <v>3.2154</v>
      </c>
      <c r="I10" s="38">
        <v>0</v>
      </c>
      <c r="J10" s="38">
        <v>0</v>
      </c>
      <c r="K10" s="38">
        <v>3.2154</v>
      </c>
      <c r="L10" s="38">
        <v>16.293</v>
      </c>
      <c r="M10" s="38">
        <v>7.6758</v>
      </c>
      <c r="N10" s="38">
        <v>0</v>
      </c>
      <c r="O10" s="38">
        <v>1.9589</v>
      </c>
      <c r="P10" s="38">
        <v>0</v>
      </c>
    </row>
    <row r="11" ht="40" customHeight="1" spans="1:16">
      <c r="A11" s="8" t="s">
        <v>25</v>
      </c>
      <c r="B11" s="40">
        <v>50.29</v>
      </c>
      <c r="C11" s="40">
        <v>13.22</v>
      </c>
      <c r="D11" s="34">
        <v>37.07</v>
      </c>
      <c r="E11" s="35">
        <v>0.7371</v>
      </c>
      <c r="F11" s="33">
        <v>0</v>
      </c>
      <c r="G11" s="33">
        <v>50.29</v>
      </c>
      <c r="H11" s="33">
        <v>0</v>
      </c>
      <c r="I11" s="33">
        <v>0</v>
      </c>
      <c r="J11" s="33">
        <v>0</v>
      </c>
      <c r="K11" s="33">
        <v>0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</row>
    <row r="12" ht="20.1" customHeight="1" spans="1:16">
      <c r="A12" s="29" t="s">
        <v>26</v>
      </c>
      <c r="B12" s="41">
        <f>SUM(B6:B11)</f>
        <v>416.7212</v>
      </c>
      <c r="C12" s="41">
        <f t="shared" ref="C12:P12" si="0">SUM(C6:C11)</f>
        <v>359.3202</v>
      </c>
      <c r="D12" s="41">
        <f t="shared" si="0"/>
        <v>57.4015</v>
      </c>
      <c r="E12" s="42">
        <v>0.1377</v>
      </c>
      <c r="F12" s="41">
        <f t="shared" si="0"/>
        <v>16.3215</v>
      </c>
      <c r="G12" s="41">
        <f t="shared" si="0"/>
        <v>92.38</v>
      </c>
      <c r="H12" s="41">
        <f t="shared" si="0"/>
        <v>35.0316</v>
      </c>
      <c r="I12" s="41">
        <f t="shared" si="0"/>
        <v>3.7943</v>
      </c>
      <c r="J12" s="41">
        <f t="shared" si="0"/>
        <v>22.6552</v>
      </c>
      <c r="K12" s="41">
        <f t="shared" si="0"/>
        <v>8.58206666666667</v>
      </c>
      <c r="L12" s="41">
        <f t="shared" si="0"/>
        <v>41.1397</v>
      </c>
      <c r="M12" s="41">
        <f t="shared" si="0"/>
        <v>111.054</v>
      </c>
      <c r="N12" s="41">
        <f t="shared" si="0"/>
        <v>113.4016</v>
      </c>
      <c r="O12" s="41">
        <f t="shared" si="0"/>
        <v>5.9589</v>
      </c>
      <c r="P12" s="41">
        <f t="shared" si="0"/>
        <v>0</v>
      </c>
    </row>
  </sheetData>
  <mergeCells count="14">
    <mergeCell ref="A2:P2"/>
    <mergeCell ref="O3:P3"/>
    <mergeCell ref="D4:E4"/>
    <mergeCell ref="H4:K4"/>
    <mergeCell ref="A4:A5"/>
    <mergeCell ref="B4:B5"/>
    <mergeCell ref="C4:C5"/>
    <mergeCell ref="F4:F5"/>
    <mergeCell ref="G4:G5"/>
    <mergeCell ref="L4:L5"/>
    <mergeCell ref="M4:M5"/>
    <mergeCell ref="N4:N5"/>
    <mergeCell ref="O4:O5"/>
    <mergeCell ref="P4:P5"/>
  </mergeCells>
  <pageMargins left="1.49583333333333" right="0.708333333333333" top="1.33819444444444" bottom="0.747916666666667" header="0.314583333333333" footer="0.314583333333333"/>
  <pageSetup paperSize="9" scale="7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3"/>
  <sheetViews>
    <sheetView workbookViewId="0">
      <selection activeCell="G20" sqref="G20"/>
    </sheetView>
  </sheetViews>
  <sheetFormatPr defaultColWidth="10.125" defaultRowHeight="13.5"/>
  <cols>
    <col min="1" max="1" width="9.75" customWidth="1"/>
    <col min="2" max="2" width="13.375" customWidth="1"/>
    <col min="3" max="3" width="11.875" customWidth="1"/>
    <col min="4" max="4" width="10.75" customWidth="1"/>
    <col min="5" max="5" width="11.75" customWidth="1"/>
    <col min="6" max="6" width="14.75" customWidth="1"/>
    <col min="7" max="7" width="12.375" customWidth="1"/>
    <col min="8" max="8" width="12.625" customWidth="1"/>
    <col min="9" max="9" width="12.75" customWidth="1"/>
    <col min="10" max="10" width="14.625" customWidth="1"/>
    <col min="11" max="11" width="14.5" customWidth="1"/>
    <col min="12" max="12" width="15.75" customWidth="1"/>
    <col min="13" max="13" width="11.5"/>
  </cols>
  <sheetData>
    <row r="1" ht="27" customHeight="1" spans="1:12">
      <c r="A1" s="1" t="s">
        <v>27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</row>
    <row r="2" ht="35.1" customHeight="1" spans="1:12">
      <c r="A2" s="3" t="s">
        <v>28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1" customHeight="1" spans="1:12">
      <c r="A3" s="4" t="s">
        <v>29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ht="27.95" customHeight="1" spans="1:12">
      <c r="A4" s="13" t="s">
        <v>3</v>
      </c>
      <c r="B4" s="7" t="s">
        <v>30</v>
      </c>
      <c r="C4" s="14"/>
      <c r="D4" s="14"/>
      <c r="E4" s="15" t="s">
        <v>17</v>
      </c>
      <c r="F4" s="16"/>
      <c r="G4" s="17"/>
      <c r="H4" s="7" t="s">
        <v>18</v>
      </c>
      <c r="I4" s="7"/>
      <c r="J4" s="7"/>
      <c r="K4" s="7" t="s">
        <v>19</v>
      </c>
      <c r="L4" s="21" t="s">
        <v>31</v>
      </c>
    </row>
    <row r="5" ht="47.1" customHeight="1" spans="1:12">
      <c r="A5" s="18"/>
      <c r="B5" s="7" t="s">
        <v>26</v>
      </c>
      <c r="C5" s="7" t="s">
        <v>32</v>
      </c>
      <c r="D5" s="7" t="s">
        <v>33</v>
      </c>
      <c r="E5" s="7" t="s">
        <v>16</v>
      </c>
      <c r="F5" s="7" t="s">
        <v>34</v>
      </c>
      <c r="G5" s="15" t="s">
        <v>35</v>
      </c>
      <c r="H5" s="7" t="s">
        <v>16</v>
      </c>
      <c r="I5" s="7" t="s">
        <v>36</v>
      </c>
      <c r="J5" s="7" t="s">
        <v>37</v>
      </c>
      <c r="K5" s="7"/>
      <c r="L5" s="22"/>
    </row>
    <row r="6" ht="24" customHeight="1" spans="1:12">
      <c r="A6" s="8" t="s">
        <v>20</v>
      </c>
      <c r="B6" s="9">
        <v>3.7943</v>
      </c>
      <c r="C6" s="9">
        <v>1.1671</v>
      </c>
      <c r="D6" s="9">
        <v>2.6272</v>
      </c>
      <c r="E6" s="9">
        <v>3.7943</v>
      </c>
      <c r="F6" s="9">
        <v>3.7943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23">
        <v>0</v>
      </c>
    </row>
    <row r="7" ht="24" customHeight="1" spans="1:12">
      <c r="A7" s="8" t="s">
        <v>21</v>
      </c>
      <c r="B7" s="9">
        <v>3.36666666666667</v>
      </c>
      <c r="C7" s="9">
        <v>0.133333333333333</v>
      </c>
      <c r="D7" s="9">
        <v>5.2334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5.3667</v>
      </c>
      <c r="L7" s="23">
        <v>1</v>
      </c>
    </row>
    <row r="8" ht="24" customHeight="1" spans="1:12">
      <c r="A8" s="8" t="s">
        <v>22</v>
      </c>
      <c r="B8" s="9">
        <v>3.8889</v>
      </c>
      <c r="C8" s="9">
        <v>0</v>
      </c>
      <c r="D8" s="9">
        <v>3.8889</v>
      </c>
      <c r="E8" s="9">
        <v>0</v>
      </c>
      <c r="F8" s="9">
        <v>0</v>
      </c>
      <c r="G8" s="9">
        <v>0</v>
      </c>
      <c r="H8" s="9">
        <v>3.8889</v>
      </c>
      <c r="I8" s="9">
        <v>3.8889</v>
      </c>
      <c r="J8" s="9">
        <v>0</v>
      </c>
      <c r="K8" s="9">
        <v>0</v>
      </c>
      <c r="L8" s="23">
        <v>1</v>
      </c>
    </row>
    <row r="9" ht="24" customHeight="1" spans="1:12">
      <c r="A9" s="8" t="s">
        <v>23</v>
      </c>
      <c r="B9" s="9">
        <v>18.7663</v>
      </c>
      <c r="C9" s="9">
        <v>0</v>
      </c>
      <c r="D9" s="9">
        <v>18.7663</v>
      </c>
      <c r="E9" s="9">
        <v>0</v>
      </c>
      <c r="F9" s="9">
        <v>0</v>
      </c>
      <c r="G9" s="9">
        <v>0</v>
      </c>
      <c r="H9" s="9">
        <v>18.7663</v>
      </c>
      <c r="I9" s="9">
        <v>18.7663</v>
      </c>
      <c r="J9" s="24">
        <v>0</v>
      </c>
      <c r="K9" s="9">
        <v>0</v>
      </c>
      <c r="L9" s="23">
        <v>1</v>
      </c>
    </row>
    <row r="10" ht="24" customHeight="1" spans="1:12">
      <c r="A10" s="8" t="s">
        <v>24</v>
      </c>
      <c r="B10" s="9">
        <v>3.2154</v>
      </c>
      <c r="C10" s="9">
        <v>0.7165</v>
      </c>
      <c r="D10" s="9">
        <v>2.4989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3.2154</v>
      </c>
      <c r="L10" s="23">
        <v>1</v>
      </c>
    </row>
    <row r="11" ht="24" customHeight="1" spans="1:12">
      <c r="A11" s="8" t="s">
        <v>25</v>
      </c>
      <c r="B11" s="9">
        <v>0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23">
        <v>0</v>
      </c>
    </row>
    <row r="12" ht="24" customHeight="1" spans="1:12">
      <c r="A12" s="19" t="s">
        <v>26</v>
      </c>
      <c r="B12" s="20">
        <f>SUM(B6:B11)</f>
        <v>33.0315666666667</v>
      </c>
      <c r="C12" s="20">
        <f t="shared" ref="C12:L12" si="0">SUM(C6:C11)</f>
        <v>2.01693333333333</v>
      </c>
      <c r="D12" s="20">
        <f t="shared" si="0"/>
        <v>33.0147</v>
      </c>
      <c r="E12" s="20">
        <f t="shared" si="0"/>
        <v>3.7943</v>
      </c>
      <c r="F12" s="20">
        <f t="shared" si="0"/>
        <v>3.7943</v>
      </c>
      <c r="G12" s="20">
        <f t="shared" si="0"/>
        <v>0</v>
      </c>
      <c r="H12" s="20">
        <f t="shared" si="0"/>
        <v>22.6552</v>
      </c>
      <c r="I12" s="20">
        <f t="shared" si="0"/>
        <v>22.6552</v>
      </c>
      <c r="J12" s="20">
        <f t="shared" si="0"/>
        <v>0</v>
      </c>
      <c r="K12" s="20">
        <f t="shared" si="0"/>
        <v>8.5821</v>
      </c>
      <c r="L12" s="20"/>
    </row>
    <row r="13" ht="21" customHeight="1" spans="1:12">
      <c r="A13" s="12" t="s">
        <v>38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</row>
  </sheetData>
  <mergeCells count="10">
    <mergeCell ref="A1:B1"/>
    <mergeCell ref="A2:L2"/>
    <mergeCell ref="A3:L3"/>
    <mergeCell ref="B4:D4"/>
    <mergeCell ref="E4:G4"/>
    <mergeCell ref="H4:J4"/>
    <mergeCell ref="A13:L13"/>
    <mergeCell ref="A4:A5"/>
    <mergeCell ref="K4:K5"/>
    <mergeCell ref="L4:L5"/>
  </mergeCells>
  <pageMargins left="0.699305555555556" right="0.699305555555556" top="0.75" bottom="0.75" header="0.3" footer="0.3"/>
  <pageSetup paperSize="9" scale="75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workbookViewId="0">
      <selection activeCell="B19" sqref="B19"/>
    </sheetView>
  </sheetViews>
  <sheetFormatPr defaultColWidth="9" defaultRowHeight="13.5" outlineLevelCol="6"/>
  <cols>
    <col min="1" max="1" width="16.875" customWidth="1"/>
    <col min="2" max="2" width="17.75" customWidth="1"/>
    <col min="3" max="3" width="17.25" customWidth="1"/>
    <col min="4" max="7" width="21.25" customWidth="1"/>
  </cols>
  <sheetData>
    <row r="1" ht="18" customHeight="1" spans="1:7">
      <c r="A1" s="1" t="s">
        <v>39</v>
      </c>
      <c r="B1" s="1"/>
      <c r="C1" s="2"/>
      <c r="D1" s="2"/>
      <c r="E1" s="2"/>
      <c r="F1" s="2"/>
      <c r="G1" s="2"/>
    </row>
    <row r="2" ht="28.5" spans="1:7">
      <c r="A2" s="3" t="s">
        <v>40</v>
      </c>
      <c r="B2" s="3"/>
      <c r="C2" s="3"/>
      <c r="D2" s="3"/>
      <c r="E2" s="3"/>
      <c r="F2" s="3"/>
      <c r="G2" s="3"/>
    </row>
    <row r="3" ht="15.75" spans="1:7">
      <c r="A3" s="4" t="s">
        <v>29</v>
      </c>
      <c r="B3" s="5"/>
      <c r="C3" s="5"/>
      <c r="D3" s="5"/>
      <c r="E3" s="5"/>
      <c r="F3" s="5"/>
      <c r="G3" s="5"/>
    </row>
    <row r="4" ht="33" customHeight="1" spans="1:7">
      <c r="A4" s="6" t="s">
        <v>41</v>
      </c>
      <c r="B4" s="7" t="s">
        <v>42</v>
      </c>
      <c r="C4" s="7" t="s">
        <v>43</v>
      </c>
      <c r="D4" s="7" t="s">
        <v>44</v>
      </c>
      <c r="E4" s="7" t="s">
        <v>45</v>
      </c>
      <c r="F4" s="7" t="s">
        <v>46</v>
      </c>
      <c r="G4" s="7" t="s">
        <v>47</v>
      </c>
    </row>
    <row r="5" ht="35.1" customHeight="1" spans="1:7">
      <c r="A5" s="8" t="s">
        <v>48</v>
      </c>
      <c r="B5" s="9" t="s">
        <v>49</v>
      </c>
      <c r="C5" s="9">
        <v>3.7943</v>
      </c>
      <c r="D5" s="9" t="s">
        <v>50</v>
      </c>
      <c r="E5" s="9" t="s">
        <v>51</v>
      </c>
      <c r="F5" s="10" t="s">
        <v>52</v>
      </c>
      <c r="G5" s="9"/>
    </row>
    <row r="6" ht="35.1" customHeight="1" spans="1:7">
      <c r="A6" s="8" t="s">
        <v>53</v>
      </c>
      <c r="B6" s="9" t="s">
        <v>54</v>
      </c>
      <c r="C6" s="9">
        <v>3.8889</v>
      </c>
      <c r="D6" s="9" t="s">
        <v>36</v>
      </c>
      <c r="E6" s="9" t="s">
        <v>55</v>
      </c>
      <c r="F6" s="10" t="s">
        <v>52</v>
      </c>
      <c r="G6" s="9"/>
    </row>
    <row r="7" ht="35.1" customHeight="1" spans="1:7">
      <c r="A7" s="8" t="s">
        <v>56</v>
      </c>
      <c r="B7" s="9" t="s">
        <v>57</v>
      </c>
      <c r="C7" s="9">
        <v>3.6667</v>
      </c>
      <c r="D7" s="11" t="s">
        <v>58</v>
      </c>
      <c r="E7" s="11" t="s">
        <v>55</v>
      </c>
      <c r="F7" s="10" t="s">
        <v>52</v>
      </c>
      <c r="G7" s="9"/>
    </row>
    <row r="8" ht="35.1" customHeight="1" spans="1:7">
      <c r="A8" s="8" t="s">
        <v>56</v>
      </c>
      <c r="B8" s="11" t="s">
        <v>59</v>
      </c>
      <c r="C8" s="9">
        <v>1.5667</v>
      </c>
      <c r="D8" s="11" t="s">
        <v>58</v>
      </c>
      <c r="E8" s="11" t="s">
        <v>55</v>
      </c>
      <c r="F8" s="10" t="s">
        <v>52</v>
      </c>
      <c r="G8" s="9"/>
    </row>
    <row r="9" ht="35.1" customHeight="1" spans="1:7">
      <c r="A9" s="8" t="s">
        <v>56</v>
      </c>
      <c r="B9" s="9" t="s">
        <v>60</v>
      </c>
      <c r="C9" s="9">
        <v>0.1333</v>
      </c>
      <c r="D9" s="11" t="s">
        <v>58</v>
      </c>
      <c r="E9" s="11" t="s">
        <v>55</v>
      </c>
      <c r="F9" s="10" t="s">
        <v>52</v>
      </c>
      <c r="G9" s="9"/>
    </row>
    <row r="10" ht="35.1" customHeight="1" spans="1:7">
      <c r="A10" s="8" t="s">
        <v>61</v>
      </c>
      <c r="B10" s="9" t="s">
        <v>62</v>
      </c>
      <c r="C10" s="9">
        <v>18.7663</v>
      </c>
      <c r="D10" s="9" t="s">
        <v>63</v>
      </c>
      <c r="E10" s="9" t="s">
        <v>55</v>
      </c>
      <c r="F10" s="10" t="s">
        <v>52</v>
      </c>
      <c r="G10" s="9"/>
    </row>
    <row r="11" ht="33" customHeight="1" spans="1:7">
      <c r="A11" s="8" t="s">
        <v>64</v>
      </c>
      <c r="B11" s="9" t="s">
        <v>65</v>
      </c>
      <c r="C11" s="9">
        <v>2.4185</v>
      </c>
      <c r="D11" s="9" t="s">
        <v>19</v>
      </c>
      <c r="E11" s="9" t="s">
        <v>55</v>
      </c>
      <c r="F11" s="10" t="s">
        <v>52</v>
      </c>
      <c r="G11" s="9"/>
    </row>
    <row r="12" ht="42" customHeight="1" spans="1:7">
      <c r="A12" s="8" t="s">
        <v>64</v>
      </c>
      <c r="B12" s="9" t="s">
        <v>66</v>
      </c>
      <c r="C12" s="9">
        <v>0.7969</v>
      </c>
      <c r="D12" s="9" t="s">
        <v>19</v>
      </c>
      <c r="E12" s="9" t="s">
        <v>55</v>
      </c>
      <c r="F12" s="10" t="s">
        <v>52</v>
      </c>
      <c r="G12" s="9"/>
    </row>
    <row r="13" ht="18" customHeight="1" spans="1:7">
      <c r="A13" s="12" t="s">
        <v>67</v>
      </c>
      <c r="B13" s="12"/>
      <c r="C13" s="12"/>
      <c r="D13" s="12"/>
      <c r="E13" s="12"/>
      <c r="F13" s="12"/>
      <c r="G13" s="12"/>
    </row>
  </sheetData>
  <mergeCells count="4">
    <mergeCell ref="A1:B1"/>
    <mergeCell ref="A2:G2"/>
    <mergeCell ref="A3:G3"/>
    <mergeCell ref="A13:G13"/>
  </mergeCells>
  <pageMargins left="0.75" right="0.75" top="1" bottom="1" header="0.5" footer="0.5"/>
  <pageSetup paperSize="9" scale="8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国有建设用地</vt:lpstr>
      <vt:lpstr>住房用地</vt:lpstr>
      <vt:lpstr>宗地表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</dc:creator>
  <cp:lastModifiedBy>Administrator</cp:lastModifiedBy>
  <dcterms:created xsi:type="dcterms:W3CDTF">2020-04-07T02:55:00Z</dcterms:created>
  <cp:lastPrinted>2022-03-10T04:25:00Z</cp:lastPrinted>
  <dcterms:modified xsi:type="dcterms:W3CDTF">2023-03-27T08:49:47Z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2052-10.1.0.6689</vt:lpwstr>
  </property>
  <property fmtid="{D5CDD505-2E9C-101B-9397-08002B2CF9AE}" pid="3" name="KSOReadingLayout">
    <vt:bool>true</vt:bool>
  </property>
  <property fmtid="{D5CDD505-2E9C-101B-9397-08002B2CF9AE}" pid="4" name="ICV">
    <vt:lpwstr>32E9CF46E7CC4C01869797C86CCACCA7</vt:lpwstr>
  </property>
</Properties>
</file>