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TZB\Desktop\"/>
    </mc:Choice>
  </mc:AlternateContent>
  <bookViews>
    <workbookView xWindow="0" yWindow="0" windowWidth="24000" windowHeight="9840" tabRatio="618" firstSheet="2"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s>
  <definedNames>
    <definedName name="_xlnm._FilterDatabase" localSheetId="11" hidden="1">分团场!$A$1:$N$8</definedName>
    <definedName name="_xlnm._FilterDatabase" localSheetId="2" hidden="1">'项目进度表 (2)'!$A$7:$AQ$77</definedName>
    <definedName name="_xlnm.Print_Titles" localSheetId="0">'2021年脱贫巩固提升项目库  (12.3修改稿）'!$1:$2</definedName>
    <definedName name="_xlnm.Print_Titles" localSheetId="1">'2021年项目清单1203'!$2:$4</definedName>
    <definedName name="_xlnm.Print_Titles" localSheetId="11">分团场!$3:$6</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62913"/>
</workbook>
</file>

<file path=xl/calcChain.xml><?xml version="1.0" encoding="utf-8"?>
<calcChain xmlns="http://schemas.openxmlformats.org/spreadsheetml/2006/main">
  <c r="M9" i="44" l="1"/>
  <c r="M8" i="44"/>
  <c r="M7" i="44"/>
  <c r="L7" i="44"/>
  <c r="T77" i="40"/>
  <c r="N77" i="40"/>
  <c r="T76" i="40"/>
  <c r="T75" i="40"/>
  <c r="T74" i="40"/>
  <c r="N74" i="40"/>
  <c r="T73" i="40"/>
  <c r="S73" i="40"/>
  <c r="R73" i="40"/>
  <c r="Q73" i="40"/>
  <c r="P73" i="40"/>
  <c r="O73" i="40"/>
  <c r="N73" i="40"/>
  <c r="M73" i="40"/>
  <c r="L73" i="40"/>
  <c r="K73" i="40"/>
  <c r="J73" i="40"/>
  <c r="I73" i="40"/>
  <c r="T72" i="40"/>
  <c r="T71" i="40"/>
  <c r="S71" i="40"/>
  <c r="N71" i="40"/>
  <c r="I71" i="40"/>
  <c r="T70" i="40"/>
  <c r="T69" i="40"/>
  <c r="O69" i="40"/>
  <c r="N69" i="40"/>
  <c r="T68" i="40"/>
  <c r="S68" i="40"/>
  <c r="R68" i="40"/>
  <c r="Q68" i="40"/>
  <c r="P68" i="40"/>
  <c r="O68" i="40"/>
  <c r="O7" i="40" s="1"/>
  <c r="O6" i="40" s="1"/>
  <c r="N68" i="40"/>
  <c r="I68" i="40"/>
  <c r="T67" i="40"/>
  <c r="T66" i="40"/>
  <c r="S66" i="40"/>
  <c r="R66" i="40"/>
  <c r="Q66" i="40"/>
  <c r="P66" i="40"/>
  <c r="O66" i="40"/>
  <c r="N66" i="40"/>
  <c r="M66" i="40"/>
  <c r="L66" i="40"/>
  <c r="K66" i="40"/>
  <c r="J66" i="40"/>
  <c r="I66" i="40"/>
  <c r="T65" i="40"/>
  <c r="T61" i="40"/>
  <c r="T59" i="40"/>
  <c r="T58" i="40"/>
  <c r="N58" i="40"/>
  <c r="T57" i="40"/>
  <c r="S57" i="40"/>
  <c r="R57" i="40"/>
  <c r="Q57" i="40"/>
  <c r="P57" i="40"/>
  <c r="O57" i="40"/>
  <c r="N57" i="40"/>
  <c r="M57" i="40"/>
  <c r="L57" i="40"/>
  <c r="K57" i="40"/>
  <c r="J57" i="40"/>
  <c r="I57" i="40"/>
  <c r="T56" i="40"/>
  <c r="T55" i="40"/>
  <c r="N55" i="40"/>
  <c r="T54" i="40"/>
  <c r="S54" i="40"/>
  <c r="R54" i="40"/>
  <c r="Q54" i="40"/>
  <c r="P54" i="40"/>
  <c r="O54" i="40"/>
  <c r="N54" i="40"/>
  <c r="M54" i="40"/>
  <c r="L54" i="40"/>
  <c r="K54" i="40"/>
  <c r="J54" i="40"/>
  <c r="I54" i="40"/>
  <c r="T51" i="40"/>
  <c r="I51" i="40"/>
  <c r="T50" i="40"/>
  <c r="T49" i="40"/>
  <c r="T37" i="40"/>
  <c r="O37" i="40"/>
  <c r="N37" i="40"/>
  <c r="T36" i="40"/>
  <c r="O36" i="40"/>
  <c r="N36" i="40"/>
  <c r="T35" i="40"/>
  <c r="O35" i="40"/>
  <c r="N35" i="40"/>
  <c r="T34" i="40"/>
  <c r="N34" i="40"/>
  <c r="T30" i="40"/>
  <c r="N30" i="40"/>
  <c r="T29" i="40"/>
  <c r="N29" i="40"/>
  <c r="T23" i="40"/>
  <c r="N23" i="40"/>
  <c r="T16" i="40"/>
  <c r="T10" i="40"/>
  <c r="N10" i="40"/>
  <c r="T9" i="40"/>
  <c r="O9" i="40"/>
  <c r="N9" i="40"/>
  <c r="T8" i="40"/>
  <c r="N8" i="40"/>
  <c r="S7" i="40"/>
  <c r="R7" i="40"/>
  <c r="Q7" i="40"/>
  <c r="P7" i="40"/>
  <c r="N7" i="40"/>
  <c r="T7" i="40" s="1"/>
  <c r="M7" i="40"/>
  <c r="M6" i="40" s="1"/>
  <c r="L7" i="40"/>
  <c r="K7" i="40"/>
  <c r="J7" i="40"/>
  <c r="I7" i="40"/>
  <c r="S6" i="40"/>
  <c r="T6" i="40" s="1"/>
  <c r="R6" i="40"/>
  <c r="Q6" i="40"/>
  <c r="P6" i="40"/>
  <c r="N6" i="40"/>
  <c r="L6" i="40"/>
  <c r="K6" i="40"/>
  <c r="J6" i="40"/>
  <c r="I6" i="40"/>
  <c r="M55" i="18"/>
  <c r="L55" i="18"/>
  <c r="K55" i="18"/>
  <c r="J55" i="18"/>
  <c r="I55" i="18"/>
  <c r="I54" i="18"/>
  <c r="M53" i="18"/>
  <c r="L53" i="18"/>
  <c r="K53" i="18"/>
  <c r="J53" i="18"/>
  <c r="I53" i="18"/>
  <c r="M50" i="18"/>
  <c r="L50" i="18"/>
  <c r="K50" i="18"/>
  <c r="J50" i="18"/>
  <c r="I50" i="18"/>
  <c r="N47" i="18"/>
  <c r="M47" i="18"/>
  <c r="L47" i="18"/>
  <c r="K47" i="18"/>
  <c r="J47" i="18"/>
  <c r="I47" i="18"/>
  <c r="M41" i="18"/>
  <c r="L41" i="18"/>
  <c r="K41" i="18"/>
  <c r="J41" i="18"/>
  <c r="I41" i="18"/>
  <c r="M38" i="18"/>
  <c r="I36" i="18"/>
  <c r="K35" i="18"/>
  <c r="K34" i="18"/>
  <c r="M33" i="18"/>
  <c r="M5" i="18" s="1"/>
  <c r="L33" i="18"/>
  <c r="K33" i="18"/>
  <c r="J33" i="18"/>
  <c r="I33" i="18"/>
  <c r="A32" i="18"/>
  <c r="A31" i="18"/>
  <c r="I30" i="18"/>
  <c r="A30" i="18"/>
  <c r="A29" i="18"/>
  <c r="A28" i="18"/>
  <c r="K27" i="18"/>
  <c r="I27" i="18"/>
  <c r="A27" i="18"/>
  <c r="I26" i="18"/>
  <c r="A26" i="18"/>
  <c r="A25" i="18"/>
  <c r="A24" i="18"/>
  <c r="A23" i="18"/>
  <c r="I22" i="18"/>
  <c r="A22" i="18"/>
  <c r="A21" i="18"/>
  <c r="I20" i="18"/>
  <c r="A20" i="18"/>
  <c r="A19" i="18"/>
  <c r="A18" i="18"/>
  <c r="K17" i="18"/>
  <c r="I17" i="18"/>
  <c r="A17" i="18"/>
  <c r="A16" i="18"/>
  <c r="A15" i="18"/>
  <c r="K14" i="18"/>
  <c r="I14" i="18"/>
  <c r="A14" i="18"/>
  <c r="J13" i="18"/>
  <c r="A13" i="18"/>
  <c r="J12" i="18"/>
  <c r="I12" i="18"/>
  <c r="A12" i="18"/>
  <c r="K11" i="18"/>
  <c r="I11" i="18"/>
  <c r="A11" i="18"/>
  <c r="K10" i="18"/>
  <c r="A10" i="18"/>
  <c r="J9" i="18"/>
  <c r="I9" i="18"/>
  <c r="I6" i="18" s="1"/>
  <c r="I5" i="18" s="1"/>
  <c r="A9" i="18"/>
  <c r="A8" i="18"/>
  <c r="A7" i="18"/>
  <c r="N6" i="18"/>
  <c r="M6" i="18"/>
  <c r="L6" i="18"/>
  <c r="K6" i="18"/>
  <c r="J6" i="18"/>
  <c r="N5" i="18"/>
  <c r="L5" i="18"/>
  <c r="K5" i="18"/>
  <c r="J5" i="18"/>
  <c r="A70" i="26"/>
  <c r="A69" i="26"/>
  <c r="A68" i="26"/>
  <c r="K67" i="26"/>
  <c r="A66" i="26"/>
  <c r="K65" i="26"/>
  <c r="A64" i="26"/>
  <c r="A63" i="26"/>
  <c r="K62" i="26"/>
  <c r="A60" i="26"/>
  <c r="A59" i="26"/>
  <c r="K58" i="26"/>
  <c r="A57" i="26"/>
  <c r="A56" i="26"/>
  <c r="K55" i="26"/>
  <c r="A55" i="26"/>
  <c r="A54" i="26"/>
  <c r="A53" i="26"/>
  <c r="A52" i="26"/>
  <c r="A51" i="26"/>
  <c r="A50" i="26"/>
  <c r="K49" i="26"/>
  <c r="K48" i="26"/>
  <c r="A48" i="26"/>
  <c r="A47" i="26"/>
  <c r="A46" i="26"/>
  <c r="A45" i="26"/>
  <c r="A44" i="26"/>
  <c r="K43" i="26"/>
  <c r="A43" i="26"/>
  <c r="A42" i="26"/>
  <c r="K41" i="26"/>
  <c r="A40" i="26"/>
  <c r="A39" i="26"/>
  <c r="A38" i="26"/>
  <c r="A37" i="26"/>
  <c r="A36" i="26"/>
  <c r="A35" i="26"/>
  <c r="A34" i="26"/>
  <c r="A33" i="26"/>
  <c r="A32" i="26"/>
  <c r="A31" i="26"/>
  <c r="A30" i="26"/>
  <c r="A29" i="26"/>
  <c r="A28" i="26"/>
  <c r="K27" i="26"/>
  <c r="A27" i="26"/>
  <c r="K26" i="26"/>
  <c r="A26" i="26"/>
  <c r="A25" i="26"/>
  <c r="A24" i="26"/>
  <c r="A23" i="26"/>
  <c r="A22" i="26"/>
  <c r="A21" i="26"/>
  <c r="A20" i="26"/>
  <c r="A19" i="26"/>
  <c r="K18" i="26"/>
  <c r="A18" i="26"/>
  <c r="A17" i="26"/>
  <c r="A16" i="26"/>
  <c r="A15" i="26"/>
  <c r="A14" i="26"/>
  <c r="K13" i="26"/>
  <c r="A13" i="26"/>
  <c r="A12" i="26"/>
  <c r="K11" i="26"/>
  <c r="A11" i="26"/>
  <c r="K10" i="26"/>
  <c r="A10" i="26"/>
  <c r="A9" i="26"/>
  <c r="A8" i="26"/>
  <c r="A7" i="26"/>
  <c r="A6" i="26"/>
  <c r="A5" i="26"/>
  <c r="K4" i="26"/>
  <c r="K3" i="26" s="1"/>
</calcChain>
</file>

<file path=xl/sharedStrings.xml><?xml version="1.0" encoding="utf-8"?>
<sst xmlns="http://schemas.openxmlformats.org/spreadsheetml/2006/main" count="2041" uniqueCount="801">
  <si>
    <t>巴楚县2021年巩固拓展脱贫攻坚成果项目库</t>
  </si>
  <si>
    <t>序号</t>
  </si>
  <si>
    <r>
      <rPr>
        <b/>
        <sz val="16"/>
        <color rgb="FF000000"/>
        <rFont val="方正仿宋简体"/>
        <charset val="134"/>
      </rPr>
      <t>项目库</t>
    </r>
    <r>
      <rPr>
        <b/>
        <sz val="16"/>
        <color rgb="FF000000"/>
        <rFont val="Times New Roman"/>
        <family val="1"/>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</si>
  <si>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</si>
  <si>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</si>
  <si>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family val="1"/>
      </rPr>
      <t xml:space="preserve">
</t>
    </r>
    <r>
      <rPr>
        <b/>
        <sz val="16"/>
        <color rgb="FF000000"/>
        <rFont val="方正仿宋简体"/>
        <charset val="134"/>
      </rPr>
      <t>建设</t>
    </r>
    <r>
      <rPr>
        <b/>
        <sz val="16"/>
        <color rgb="FF000000"/>
        <rFont val="Times New Roman"/>
        <family val="1"/>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</si>
  <si>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</si>
  <si>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</si>
  <si>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</si>
  <si>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</si>
  <si>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</si>
  <si>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</si>
  <si>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</si>
  <si>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</si>
  <si>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</si>
  <si>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</si>
  <si>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</si>
  <si>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</si>
  <si>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</si>
  <si>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</si>
  <si>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</si>
  <si>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</si>
  <si>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</si>
  <si>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</si>
  <si>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</si>
  <si>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</si>
  <si>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</si>
  <si>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</si>
  <si>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family val="1"/>
      </rPr>
      <t>300</t>
    </r>
    <r>
      <rPr>
        <sz val="16"/>
        <color rgb="FF000000"/>
        <rFont val="方正仿宋简体"/>
        <charset val="134"/>
      </rPr>
      <t>万元，统一棉花用种，提高棉花产量和品质，促进贫困户增加收入，引导发展优质棉业。按每公斤</t>
    </r>
    <r>
      <rPr>
        <sz val="16"/>
        <color rgb="FF000000"/>
        <rFont val="Times New Roman"/>
        <family val="1"/>
      </rPr>
      <t>5</t>
    </r>
    <r>
      <rPr>
        <sz val="16"/>
        <color rgb="FF000000"/>
        <rFont val="方正仿宋简体"/>
        <charset val="134"/>
      </rPr>
      <t>元标准进行补助（每亩用</t>
    </r>
    <r>
      <rPr>
        <sz val="16"/>
        <color rgb="FF000000"/>
        <rFont val="Times New Roman"/>
        <family val="1"/>
      </rPr>
      <t>2</t>
    </r>
    <r>
      <rPr>
        <sz val="16"/>
        <color rgb="FF000000"/>
        <rFont val="方正仿宋简体"/>
        <charset val="134"/>
      </rPr>
      <t>公斤棉种，每亩补助</t>
    </r>
    <r>
      <rPr>
        <sz val="16"/>
        <color rgb="FF000000"/>
        <rFont val="Times New Roman"/>
        <family val="1"/>
      </rPr>
      <t>10</t>
    </r>
    <r>
      <rPr>
        <sz val="16"/>
        <color rgb="FF000000"/>
        <rFont val="方正仿宋简体"/>
        <charset val="134"/>
      </rPr>
      <t>元），为全县农户</t>
    </r>
    <r>
      <rPr>
        <sz val="16"/>
        <color rgb="FF000000"/>
        <rFont val="Times New Roman"/>
        <family val="1"/>
      </rPr>
      <t>30</t>
    </r>
    <r>
      <rPr>
        <sz val="16"/>
        <color rgb="FF000000"/>
        <rFont val="方正仿宋简体"/>
        <charset val="134"/>
      </rPr>
      <t>万亩（其中贫困户</t>
    </r>
    <r>
      <rPr>
        <sz val="16"/>
        <color rgb="FF000000"/>
        <rFont val="Times New Roman"/>
        <family val="1"/>
      </rPr>
      <t>10</t>
    </r>
    <r>
      <rPr>
        <sz val="16"/>
        <color rgb="FF000000"/>
        <rFont val="方正仿宋简体"/>
        <charset val="134"/>
      </rPr>
      <t>万亩、一般户</t>
    </r>
    <r>
      <rPr>
        <sz val="16"/>
        <color rgb="FF000000"/>
        <rFont val="Times New Roman"/>
        <family val="1"/>
      </rPr>
      <t>20</t>
    </r>
    <r>
      <rPr>
        <sz val="16"/>
        <color rgb="FF000000"/>
        <rFont val="方正仿宋简体"/>
        <charset val="134"/>
      </rPr>
      <t>万亩）实施棉花提质增效。</t>
    </r>
    <r>
      <rPr>
        <sz val="16"/>
        <color rgb="FF000000"/>
        <rFont val="Times New Roman"/>
        <family val="1"/>
      </rPr>
      <t>(</t>
    </r>
    <r>
      <rPr>
        <sz val="16"/>
        <color rgb="FF000000"/>
        <rFont val="方正仿宋简体"/>
        <charset val="134"/>
      </rPr>
      <t>具体投资及面积农业农村局再核实</t>
    </r>
    <r>
      <rPr>
        <sz val="16"/>
        <color rgb="FF000000"/>
        <rFont val="Times New Roman"/>
        <family val="1"/>
      </rPr>
      <t>)</t>
    </r>
  </si>
  <si>
    <t>扶贫资金</t>
  </si>
  <si>
    <t>bcx-2021-02</t>
  </si>
  <si>
    <r>
      <rPr>
        <sz val="16"/>
        <color rgb="FF000000"/>
        <rFont val="方正仿宋简体"/>
        <charset val="134"/>
      </rPr>
      <t>巴楚县</t>
    </r>
    <r>
      <rPr>
        <sz val="16"/>
        <color rgb="FF000000"/>
        <rFont val="Times New Roman"/>
        <family val="1"/>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</si>
  <si>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</si>
  <si>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family val="1"/>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family val="1"/>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family val="1"/>
      </rPr>
      <t>00</t>
    </r>
    <r>
      <rPr>
        <sz val="14"/>
        <color rgb="FF000000"/>
        <rFont val="方正仿宋简体"/>
        <charset val="134"/>
      </rPr>
      <t>元，其中扶贫资金300元，配套泵房、沉砂池、清水池、电力设施、设立标识牌等设施。</t>
    </r>
    <r>
      <rPr>
        <b/>
        <sz val="14"/>
        <color rgb="FF000000"/>
        <rFont val="Times New Roman"/>
        <family val="1"/>
      </rPr>
      <t xml:space="preserve">
</t>
    </r>
    <r>
      <rPr>
        <b/>
        <sz val="14"/>
        <color rgb="FF000000"/>
        <rFont val="方正仿宋简体"/>
        <charset val="134"/>
      </rPr>
      <t>使用年限</t>
    </r>
    <r>
      <rPr>
        <sz val="14"/>
        <color rgb="FF000000"/>
        <rFont val="方正仿宋简体"/>
        <charset val="134"/>
      </rPr>
      <t>：</t>
    </r>
    <r>
      <rPr>
        <sz val="14"/>
        <color rgb="FF000000"/>
        <rFont val="Times New Roman"/>
        <family val="1"/>
      </rPr>
      <t>20</t>
    </r>
    <r>
      <rPr>
        <sz val="14"/>
        <color rgb="FF000000"/>
        <rFont val="方正仿宋简体"/>
        <charset val="134"/>
      </rPr>
      <t>年</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</si>
  <si>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family val="1"/>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</si>
  <si>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</si>
  <si>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</si>
  <si>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</si>
  <si>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</si>
  <si>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family val="1"/>
      </rPr>
      <t>4925.82</t>
    </r>
    <r>
      <rPr>
        <sz val="11"/>
        <color rgb="FF000000"/>
        <rFont val="方正仿宋简体"/>
        <charset val="134"/>
      </rPr>
      <t>万元。</t>
    </r>
    <r>
      <rPr>
        <sz val="11"/>
        <color rgb="FF000000"/>
        <rFont val="Times New Roman"/>
        <family val="1"/>
      </rPr>
      <t xml:space="preserve">
1.</t>
    </r>
    <r>
      <rPr>
        <sz val="11"/>
        <color rgb="FF000000"/>
        <rFont val="方正仿宋简体"/>
        <charset val="134"/>
      </rPr>
      <t>投资</t>
    </r>
    <r>
      <rPr>
        <sz val="11"/>
        <color rgb="FF000000"/>
        <rFont val="Times New Roman"/>
        <family val="1"/>
      </rPr>
      <t>2953.736</t>
    </r>
    <r>
      <rPr>
        <sz val="11"/>
        <color rgb="FF000000"/>
        <rFont val="方正仿宋简体"/>
        <charset val="134"/>
      </rPr>
      <t>万元，对贫困户</t>
    </r>
    <r>
      <rPr>
        <sz val="11"/>
        <color rgb="FF000000"/>
        <rFont val="Times New Roman"/>
        <family val="1"/>
      </rPr>
      <t>73843.4</t>
    </r>
    <r>
      <rPr>
        <sz val="11"/>
        <color rgb="FF000000"/>
        <rFont val="方正仿宋简体"/>
        <charset val="134"/>
      </rPr>
      <t>亩林果进行提质增效，按照</t>
    </r>
    <r>
      <rPr>
        <sz val="11"/>
        <color rgb="FF000000"/>
        <rFont val="Times New Roman"/>
        <family val="1"/>
      </rPr>
      <t>400</t>
    </r>
    <r>
      <rPr>
        <sz val="11"/>
        <color rgb="FF000000"/>
        <rFont val="方正仿宋简体"/>
        <charset val="134"/>
      </rPr>
      <t>元</t>
    </r>
    <r>
      <rPr>
        <sz val="11"/>
        <color rgb="FF000000"/>
        <rFont val="Times New Roman"/>
        <family val="1"/>
      </rPr>
      <t>/</t>
    </r>
    <r>
      <rPr>
        <sz val="11"/>
        <color rgb="FF000000"/>
        <rFont val="方正仿宋简体"/>
        <charset val="134"/>
      </rPr>
      <t>亩额度标准投入，主要用于①肥料投入：按照油渣</t>
    </r>
    <r>
      <rPr>
        <sz val="11"/>
        <color rgb="FF000000"/>
        <rFont val="Times New Roman"/>
        <family val="1"/>
      </rPr>
      <t>:</t>
    </r>
    <r>
      <rPr>
        <sz val="11"/>
        <color rgb="FF000000"/>
        <rFont val="方正仿宋简体"/>
        <charset val="134"/>
      </rPr>
      <t>复合肥</t>
    </r>
    <r>
      <rPr>
        <sz val="11"/>
        <color rgb="FF000000"/>
        <rFont val="Times New Roman"/>
        <family val="1"/>
      </rPr>
      <t>:</t>
    </r>
    <r>
      <rPr>
        <sz val="11"/>
        <color rgb="FF000000"/>
        <rFont val="方正仿宋简体"/>
        <charset val="134"/>
      </rPr>
      <t>有机肥</t>
    </r>
    <r>
      <rPr>
        <sz val="11"/>
        <color rgb="FF000000"/>
        <rFont val="Times New Roman"/>
        <family val="1"/>
      </rPr>
      <t>=2:1:1</t>
    </r>
    <r>
      <rPr>
        <sz val="11"/>
        <color rgb="FF000000"/>
        <rFont val="方正仿宋简体"/>
        <charset val="134"/>
      </rPr>
      <t>的标准投入，购置油渣</t>
    </r>
    <r>
      <rPr>
        <sz val="11"/>
        <color rgb="FF000000"/>
        <rFont val="Times New Roman"/>
        <family val="1"/>
      </rPr>
      <t>7423</t>
    </r>
    <r>
      <rPr>
        <sz val="11"/>
        <color rgb="FF000000"/>
        <rFont val="方正仿宋简体"/>
        <charset val="134"/>
      </rPr>
      <t>吨，复合肥</t>
    </r>
    <r>
      <rPr>
        <sz val="11"/>
        <color rgb="FF000000"/>
        <rFont val="Times New Roman"/>
        <family val="1"/>
      </rPr>
      <t>1856</t>
    </r>
    <r>
      <rPr>
        <sz val="11"/>
        <color rgb="FF000000"/>
        <rFont val="方正仿宋简体"/>
        <charset val="134"/>
      </rPr>
      <t>吨，有机肥</t>
    </r>
    <r>
      <rPr>
        <sz val="11"/>
        <color rgb="FF000000"/>
        <rFont val="Times New Roman"/>
        <family val="1"/>
      </rPr>
      <t>1856</t>
    </r>
    <r>
      <rPr>
        <sz val="11"/>
        <color rgb="FF000000"/>
        <rFont val="方正仿宋简体"/>
        <charset val="134"/>
      </rPr>
      <t>吨；②病虫害防治，采取春秋两次清园，购置清园药剂</t>
    </r>
    <r>
      <rPr>
        <sz val="11"/>
        <color rgb="FF000000"/>
        <rFont val="Times New Roman"/>
        <family val="1"/>
      </rPr>
      <t>30%</t>
    </r>
    <r>
      <rPr>
        <sz val="11"/>
        <color rgb="FF000000"/>
        <rFont val="方正仿宋简体"/>
        <charset val="134"/>
      </rPr>
      <t>含量石硫</t>
    </r>
    <r>
      <rPr>
        <sz val="11"/>
        <color rgb="FF000000"/>
        <rFont val="Times New Roman"/>
        <family val="1"/>
      </rPr>
      <t>·</t>
    </r>
    <r>
      <rPr>
        <sz val="11"/>
        <color rgb="FF000000"/>
        <rFont val="方正仿宋简体"/>
        <charset val="134"/>
      </rPr>
      <t>矿物油</t>
    </r>
    <r>
      <rPr>
        <sz val="11"/>
        <color rgb="FF000000"/>
        <rFont val="Times New Roman"/>
        <family val="1"/>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family val="1"/>
      </rPr>
      <t>74</t>
    </r>
    <r>
      <rPr>
        <sz val="11"/>
        <color rgb="FF000000"/>
        <rFont val="方正仿宋简体"/>
        <charset val="134"/>
      </rPr>
      <t>元的标准进行补助（包含种植补助</t>
    </r>
    <r>
      <rPr>
        <sz val="11"/>
        <color rgb="FF000000"/>
        <rFont val="Times New Roman"/>
        <family val="1"/>
      </rPr>
      <t>50</t>
    </r>
    <r>
      <rPr>
        <sz val="11"/>
        <color rgb="FF000000"/>
        <rFont val="方正仿宋简体"/>
        <charset val="134"/>
      </rPr>
      <t>元</t>
    </r>
    <r>
      <rPr>
        <sz val="11"/>
        <color rgb="FF000000"/>
        <rFont val="Times New Roman"/>
        <family val="1"/>
      </rPr>
      <t>/</t>
    </r>
    <r>
      <rPr>
        <sz val="11"/>
        <color rgb="FF000000"/>
        <rFont val="方正仿宋简体"/>
        <charset val="134"/>
      </rPr>
      <t>亩和还田补助</t>
    </r>
    <r>
      <rPr>
        <sz val="11"/>
        <color rgb="FF000000"/>
        <rFont val="Times New Roman"/>
        <family val="1"/>
      </rPr>
      <t>24</t>
    </r>
    <r>
      <rPr>
        <sz val="11"/>
        <color rgb="FF000000"/>
        <rFont val="方正仿宋简体"/>
        <charset val="134"/>
      </rPr>
      <t>元</t>
    </r>
    <r>
      <rPr>
        <sz val="11"/>
        <color rgb="FF000000"/>
        <rFont val="Times New Roman"/>
        <family val="1"/>
      </rPr>
      <t>/</t>
    </r>
    <r>
      <rPr>
        <sz val="11"/>
        <color rgb="FF000000"/>
        <rFont val="方正仿宋简体"/>
        <charset val="134"/>
      </rPr>
      <t>亩）。其中：阿克萨克马热勒乡喀马勒克（</t>
    </r>
    <r>
      <rPr>
        <sz val="11"/>
        <color rgb="FF000000"/>
        <rFont val="Times New Roman"/>
        <family val="1"/>
      </rPr>
      <t>1</t>
    </r>
    <r>
      <rPr>
        <sz val="11"/>
        <color rgb="FF000000"/>
        <rFont val="方正仿宋简体"/>
        <charset val="134"/>
      </rPr>
      <t>）村</t>
    </r>
    <r>
      <rPr>
        <sz val="11"/>
        <color rgb="FF000000"/>
        <rFont val="Times New Roman"/>
        <family val="1"/>
      </rPr>
      <t>825</t>
    </r>
    <r>
      <rPr>
        <sz val="11"/>
        <color rgb="FF000000"/>
        <rFont val="方正仿宋简体"/>
        <charset val="134"/>
      </rPr>
      <t>亩、古再（</t>
    </r>
    <r>
      <rPr>
        <sz val="11"/>
        <color rgb="FF000000"/>
        <rFont val="Times New Roman"/>
        <family val="1"/>
      </rPr>
      <t>7</t>
    </r>
    <r>
      <rPr>
        <sz val="11"/>
        <color rgb="FF000000"/>
        <rFont val="方正仿宋简体"/>
        <charset val="134"/>
      </rPr>
      <t>）村</t>
    </r>
    <r>
      <rPr>
        <sz val="11"/>
        <color rgb="FF000000"/>
        <rFont val="Times New Roman"/>
        <family val="1"/>
      </rPr>
      <t>1500</t>
    </r>
    <r>
      <rPr>
        <sz val="11"/>
        <color rgb="FF000000"/>
        <rFont val="方正仿宋简体"/>
        <charset val="134"/>
      </rPr>
      <t>亩、亚松迪（</t>
    </r>
    <r>
      <rPr>
        <sz val="11"/>
        <color rgb="FF000000"/>
        <rFont val="Times New Roman"/>
        <family val="1"/>
      </rPr>
      <t>9</t>
    </r>
    <r>
      <rPr>
        <sz val="11"/>
        <color rgb="FF000000"/>
        <rFont val="方正仿宋简体"/>
        <charset val="134"/>
      </rPr>
      <t>）村</t>
    </r>
    <r>
      <rPr>
        <sz val="11"/>
        <color rgb="FF000000"/>
        <rFont val="Times New Roman"/>
        <family val="1"/>
      </rPr>
      <t>1700</t>
    </r>
    <r>
      <rPr>
        <sz val="11"/>
        <color rgb="FF000000"/>
        <rFont val="方正仿宋简体"/>
        <charset val="134"/>
      </rPr>
      <t>亩、阔曲尔马贝希（</t>
    </r>
    <r>
      <rPr>
        <sz val="11"/>
        <color rgb="FF000000"/>
        <rFont val="Times New Roman"/>
        <family val="1"/>
      </rPr>
      <t>20</t>
    </r>
    <r>
      <rPr>
        <sz val="11"/>
        <color rgb="FF000000"/>
        <rFont val="方正仿宋简体"/>
        <charset val="134"/>
      </rPr>
      <t>）村</t>
    </r>
    <r>
      <rPr>
        <sz val="11"/>
        <color rgb="FF000000"/>
        <rFont val="Times New Roman"/>
        <family val="1"/>
      </rPr>
      <t>2840</t>
    </r>
    <r>
      <rPr>
        <sz val="11"/>
        <color rgb="FF000000"/>
        <rFont val="方正仿宋简体"/>
        <charset val="134"/>
      </rPr>
      <t>亩，共计</t>
    </r>
    <r>
      <rPr>
        <sz val="11"/>
        <color rgb="FF000000"/>
        <rFont val="Times New Roman"/>
        <family val="1"/>
      </rPr>
      <t>6865</t>
    </r>
    <r>
      <rPr>
        <sz val="11"/>
        <color rgb="FF000000"/>
        <rFont val="方正仿宋简体"/>
        <charset val="134"/>
      </rPr>
      <t>亩（核桃）；夏马勒乡喀什噶尔买里斯（</t>
    </r>
    <r>
      <rPr>
        <sz val="11"/>
        <color rgb="FF000000"/>
        <rFont val="Times New Roman"/>
        <family val="1"/>
      </rPr>
      <t>1</t>
    </r>
    <r>
      <rPr>
        <sz val="11"/>
        <color rgb="FF000000"/>
        <rFont val="方正仿宋简体"/>
        <charset val="134"/>
      </rPr>
      <t>）村贫困户</t>
    </r>
    <r>
      <rPr>
        <sz val="11"/>
        <color rgb="FF000000"/>
        <rFont val="Times New Roman"/>
        <family val="1"/>
      </rPr>
      <t>83</t>
    </r>
    <r>
      <rPr>
        <sz val="11"/>
        <color rgb="FF000000"/>
        <rFont val="方正仿宋简体"/>
        <charset val="134"/>
      </rPr>
      <t>户</t>
    </r>
    <r>
      <rPr>
        <sz val="11"/>
        <color rgb="FF000000"/>
        <rFont val="Times New Roman"/>
        <family val="1"/>
      </rPr>
      <t>498</t>
    </r>
    <r>
      <rPr>
        <sz val="11"/>
        <color rgb="FF000000"/>
        <rFont val="方正仿宋简体"/>
        <charset val="134"/>
      </rPr>
      <t>亩、夏玛勒（</t>
    </r>
    <r>
      <rPr>
        <sz val="11"/>
        <color rgb="FF000000"/>
        <rFont val="Times New Roman"/>
        <family val="1"/>
      </rPr>
      <t>2</t>
    </r>
    <r>
      <rPr>
        <sz val="11"/>
        <color rgb="FF000000"/>
        <rFont val="方正仿宋简体"/>
        <charset val="134"/>
      </rPr>
      <t>）村</t>
    </r>
    <r>
      <rPr>
        <sz val="11"/>
        <color rgb="FF000000"/>
        <rFont val="Times New Roman"/>
        <family val="1"/>
      </rPr>
      <t>170</t>
    </r>
    <r>
      <rPr>
        <sz val="11"/>
        <color rgb="FF000000"/>
        <rFont val="方正仿宋简体"/>
        <charset val="134"/>
      </rPr>
      <t>亩（其中：红枣</t>
    </r>
    <r>
      <rPr>
        <sz val="11"/>
        <color rgb="FF000000"/>
        <rFont val="Times New Roman"/>
        <family val="1"/>
      </rPr>
      <t>18</t>
    </r>
    <r>
      <rPr>
        <sz val="11"/>
        <color rgb="FF000000"/>
        <rFont val="方正仿宋简体"/>
        <charset val="134"/>
      </rPr>
      <t>户</t>
    </r>
    <r>
      <rPr>
        <sz val="11"/>
        <color rgb="FF000000"/>
        <rFont val="Times New Roman"/>
        <family val="1"/>
      </rPr>
      <t>120</t>
    </r>
    <r>
      <rPr>
        <sz val="11"/>
        <color rgb="FF000000"/>
        <rFont val="方正仿宋简体"/>
        <charset val="134"/>
      </rPr>
      <t>亩，核桃</t>
    </r>
    <r>
      <rPr>
        <sz val="11"/>
        <color rgb="FF000000"/>
        <rFont val="Times New Roman"/>
        <family val="1"/>
      </rPr>
      <t>8</t>
    </r>
    <r>
      <rPr>
        <sz val="11"/>
        <color rgb="FF000000"/>
        <rFont val="方正仿宋简体"/>
        <charset val="134"/>
      </rPr>
      <t>户</t>
    </r>
    <r>
      <rPr>
        <sz val="11"/>
        <color rgb="FF000000"/>
        <rFont val="Times New Roman"/>
        <family val="1"/>
      </rPr>
      <t>50</t>
    </r>
    <r>
      <rPr>
        <sz val="11"/>
        <color rgb="FF000000"/>
        <rFont val="方正仿宋简体"/>
        <charset val="134"/>
      </rPr>
      <t>亩）、阿克库勒（</t>
    </r>
    <r>
      <rPr>
        <sz val="11"/>
        <color rgb="FF000000"/>
        <rFont val="Times New Roman"/>
        <family val="1"/>
      </rPr>
      <t>6</t>
    </r>
    <r>
      <rPr>
        <sz val="11"/>
        <color rgb="FF000000"/>
        <rFont val="方正仿宋简体"/>
        <charset val="134"/>
      </rPr>
      <t>）村共计</t>
    </r>
    <r>
      <rPr>
        <sz val="11"/>
        <color rgb="FF000000"/>
        <rFont val="Times New Roman"/>
        <family val="1"/>
      </rPr>
      <t>96</t>
    </r>
    <r>
      <rPr>
        <sz val="11"/>
        <color rgb="FF000000"/>
        <rFont val="方正仿宋简体"/>
        <charset val="134"/>
      </rPr>
      <t>亩（其中：核桃</t>
    </r>
    <r>
      <rPr>
        <sz val="11"/>
        <color rgb="FF000000"/>
        <rFont val="Times New Roman"/>
        <family val="1"/>
      </rPr>
      <t>64</t>
    </r>
    <r>
      <rPr>
        <sz val="11"/>
        <color rgb="FF000000"/>
        <rFont val="方正仿宋简体"/>
        <charset val="134"/>
      </rPr>
      <t>户</t>
    </r>
    <r>
      <rPr>
        <sz val="11"/>
        <color rgb="FF000000"/>
        <rFont val="Times New Roman"/>
        <family val="1"/>
      </rPr>
      <t>33</t>
    </r>
    <r>
      <rPr>
        <sz val="11"/>
        <color rgb="FF000000"/>
        <rFont val="方正仿宋简体"/>
        <charset val="134"/>
      </rPr>
      <t>亩、红枣</t>
    </r>
    <r>
      <rPr>
        <sz val="11"/>
        <color rgb="FF000000"/>
        <rFont val="Times New Roman"/>
        <family val="1"/>
      </rPr>
      <t>63</t>
    </r>
    <r>
      <rPr>
        <sz val="11"/>
        <color rgb="FF000000"/>
        <rFont val="方正仿宋简体"/>
        <charset val="134"/>
      </rPr>
      <t>亩）、铁热克（</t>
    </r>
    <r>
      <rPr>
        <sz val="11"/>
        <color rgb="FF000000"/>
        <rFont val="Times New Roman"/>
        <family val="1"/>
      </rPr>
      <t>7</t>
    </r>
    <r>
      <rPr>
        <sz val="11"/>
        <color rgb="FF000000"/>
        <rFont val="方正仿宋简体"/>
        <charset val="134"/>
      </rPr>
      <t>）村</t>
    </r>
    <r>
      <rPr>
        <sz val="11"/>
        <color rgb="FF000000"/>
        <rFont val="Times New Roman"/>
        <family val="1"/>
      </rPr>
      <t>11</t>
    </r>
    <r>
      <rPr>
        <sz val="11"/>
        <color rgb="FF000000"/>
        <rFont val="方正仿宋简体"/>
        <charset val="134"/>
      </rPr>
      <t>户</t>
    </r>
    <r>
      <rPr>
        <sz val="11"/>
        <color rgb="FF000000"/>
        <rFont val="Times New Roman"/>
        <family val="1"/>
      </rPr>
      <t>108</t>
    </r>
    <r>
      <rPr>
        <sz val="11"/>
        <color rgb="FF000000"/>
        <rFont val="方正仿宋简体"/>
        <charset val="134"/>
      </rPr>
      <t>亩、其汗宰（</t>
    </r>
    <r>
      <rPr>
        <sz val="11"/>
        <color rgb="FF000000"/>
        <rFont val="Times New Roman"/>
        <family val="1"/>
      </rPr>
      <t>8</t>
    </r>
    <r>
      <rPr>
        <sz val="11"/>
        <color rgb="FF000000"/>
        <rFont val="方正仿宋简体"/>
        <charset val="134"/>
      </rPr>
      <t>）村</t>
    </r>
    <r>
      <rPr>
        <sz val="11"/>
        <color rgb="FF000000"/>
        <rFont val="Times New Roman"/>
        <family val="1"/>
      </rPr>
      <t>15</t>
    </r>
    <r>
      <rPr>
        <sz val="11"/>
        <color rgb="FF000000"/>
        <rFont val="方正仿宋简体"/>
        <charset val="134"/>
      </rPr>
      <t>户</t>
    </r>
    <r>
      <rPr>
        <sz val="11"/>
        <color rgb="FF000000"/>
        <rFont val="Times New Roman"/>
        <family val="1"/>
      </rPr>
      <t>30</t>
    </r>
    <r>
      <rPr>
        <sz val="11"/>
        <color rgb="FF000000"/>
        <rFont val="方正仿宋简体"/>
        <charset val="134"/>
      </rPr>
      <t>亩；阿纳库勒乡阿拉格尔且克（</t>
    </r>
    <r>
      <rPr>
        <sz val="11"/>
        <color rgb="FF000000"/>
        <rFont val="Times New Roman"/>
        <family val="1"/>
      </rPr>
      <t>1</t>
    </r>
    <r>
      <rPr>
        <sz val="11"/>
        <color rgb="FF000000"/>
        <rFont val="方正仿宋简体"/>
        <charset val="134"/>
      </rPr>
      <t>）村</t>
    </r>
    <r>
      <rPr>
        <sz val="11"/>
        <color rgb="FF000000"/>
        <rFont val="Times New Roman"/>
        <family val="1"/>
      </rPr>
      <t>105</t>
    </r>
    <r>
      <rPr>
        <sz val="11"/>
        <color rgb="FF000000"/>
        <rFont val="方正仿宋简体"/>
        <charset val="134"/>
      </rPr>
      <t>亩、果勒买里（</t>
    </r>
    <r>
      <rPr>
        <sz val="11"/>
        <color rgb="FF000000"/>
        <rFont val="Times New Roman"/>
        <family val="1"/>
      </rPr>
      <t>10</t>
    </r>
    <r>
      <rPr>
        <sz val="11"/>
        <color rgb="FF000000"/>
        <rFont val="方正仿宋简体"/>
        <charset val="134"/>
      </rPr>
      <t>）村</t>
    </r>
    <r>
      <rPr>
        <sz val="11"/>
        <color rgb="FF000000"/>
        <rFont val="Times New Roman"/>
        <family val="1"/>
      </rPr>
      <t>224</t>
    </r>
    <r>
      <rPr>
        <sz val="11"/>
        <color rgb="FF000000"/>
        <rFont val="方正仿宋简体"/>
        <charset val="134"/>
      </rPr>
      <t>亩、昆其买里（</t>
    </r>
    <r>
      <rPr>
        <sz val="11"/>
        <color rgb="FF000000"/>
        <rFont val="Times New Roman"/>
        <family val="1"/>
      </rPr>
      <t>11</t>
    </r>
    <r>
      <rPr>
        <sz val="11"/>
        <color rgb="FF000000"/>
        <rFont val="方正仿宋简体"/>
        <charset val="134"/>
      </rPr>
      <t>）村</t>
    </r>
    <r>
      <rPr>
        <sz val="11"/>
        <color rgb="FF000000"/>
        <rFont val="Times New Roman"/>
        <family val="1"/>
      </rPr>
      <t>137</t>
    </r>
    <r>
      <rPr>
        <sz val="11"/>
        <color rgb="FF000000"/>
        <rFont val="方正仿宋简体"/>
        <charset val="134"/>
      </rPr>
      <t>亩、胡木丹贝希（</t>
    </r>
    <r>
      <rPr>
        <sz val="11"/>
        <color rgb="FF000000"/>
        <rFont val="Times New Roman"/>
        <family val="1"/>
      </rPr>
      <t>13</t>
    </r>
    <r>
      <rPr>
        <sz val="11"/>
        <color rgb="FF000000"/>
        <rFont val="方正仿宋简体"/>
        <charset val="134"/>
      </rPr>
      <t>）村</t>
    </r>
    <r>
      <rPr>
        <sz val="11"/>
        <color rgb="FF000000"/>
        <rFont val="Times New Roman"/>
        <family val="1"/>
      </rPr>
      <t>157</t>
    </r>
    <r>
      <rPr>
        <sz val="11"/>
        <color rgb="FF000000"/>
        <rFont val="方正仿宋简体"/>
        <charset val="134"/>
      </rPr>
      <t>亩；多来提巴格乡库木且克勒（</t>
    </r>
    <r>
      <rPr>
        <sz val="11"/>
        <color rgb="FF000000"/>
        <rFont val="Times New Roman"/>
        <family val="1"/>
      </rPr>
      <t>1</t>
    </r>
    <r>
      <rPr>
        <sz val="11"/>
        <color rgb="FF000000"/>
        <rFont val="方正仿宋简体"/>
        <charset val="134"/>
      </rPr>
      <t>）村</t>
    </r>
    <r>
      <rPr>
        <sz val="11"/>
        <color rgb="FF000000"/>
        <rFont val="Times New Roman"/>
        <family val="1"/>
      </rPr>
      <t>50</t>
    </r>
    <r>
      <rPr>
        <sz val="11"/>
        <color rgb="FF000000"/>
        <rFont val="方正仿宋简体"/>
        <charset val="134"/>
      </rPr>
      <t>亩、叶坎买里斯（</t>
    </r>
    <r>
      <rPr>
        <sz val="11"/>
        <color rgb="FF000000"/>
        <rFont val="Times New Roman"/>
        <family val="1"/>
      </rPr>
      <t>15</t>
    </r>
    <r>
      <rPr>
        <sz val="11"/>
        <color rgb="FF000000"/>
        <rFont val="方正仿宋简体"/>
        <charset val="134"/>
      </rPr>
      <t>）村</t>
    </r>
    <r>
      <rPr>
        <sz val="11"/>
        <color rgb="FF000000"/>
        <rFont val="Times New Roman"/>
        <family val="1"/>
      </rPr>
      <t>130</t>
    </r>
    <r>
      <rPr>
        <sz val="11"/>
        <color rgb="FF000000"/>
        <rFont val="方正仿宋简体"/>
        <charset val="134"/>
      </rPr>
      <t>亩、叶坎买里斯（</t>
    </r>
    <r>
      <rPr>
        <sz val="11"/>
        <color rgb="FF000000"/>
        <rFont val="Times New Roman"/>
        <family val="1"/>
      </rPr>
      <t>15</t>
    </r>
    <r>
      <rPr>
        <sz val="11"/>
        <color rgb="FF000000"/>
        <rFont val="方正仿宋简体"/>
        <charset val="134"/>
      </rPr>
      <t>）村</t>
    </r>
    <r>
      <rPr>
        <sz val="11"/>
        <color rgb="FF000000"/>
        <rFont val="Times New Roman"/>
        <family val="1"/>
      </rPr>
      <t>100</t>
    </r>
    <r>
      <rPr>
        <sz val="11"/>
        <color rgb="FF000000"/>
        <rFont val="方正仿宋简体"/>
        <charset val="134"/>
      </rPr>
      <t>亩；阿瓦提镇阔什吾斯塘（</t>
    </r>
    <r>
      <rPr>
        <sz val="11"/>
        <color rgb="FF000000"/>
        <rFont val="Times New Roman"/>
        <family val="1"/>
      </rPr>
      <t>10</t>
    </r>
    <r>
      <rPr>
        <sz val="11"/>
        <color rgb="FF000000"/>
        <rFont val="方正仿宋简体"/>
        <charset val="134"/>
      </rPr>
      <t>）村</t>
    </r>
    <r>
      <rPr>
        <sz val="11"/>
        <color rgb="FF000000"/>
        <rFont val="Times New Roman"/>
        <family val="1"/>
      </rPr>
      <t>300</t>
    </r>
    <r>
      <rPr>
        <sz val="11"/>
        <color rgb="FF000000"/>
        <rFont val="方正仿宋简体"/>
        <charset val="134"/>
      </rPr>
      <t>亩、墩巴格（</t>
    </r>
    <r>
      <rPr>
        <sz val="11"/>
        <color rgb="FF000000"/>
        <rFont val="Times New Roman"/>
        <family val="1"/>
      </rPr>
      <t>11</t>
    </r>
    <r>
      <rPr>
        <sz val="11"/>
        <color rgb="FF000000"/>
        <rFont val="方正仿宋简体"/>
        <charset val="134"/>
      </rPr>
      <t>）村</t>
    </r>
    <r>
      <rPr>
        <sz val="11"/>
        <color rgb="FF000000"/>
        <rFont val="Times New Roman"/>
        <family val="1"/>
      </rPr>
      <t>500</t>
    </r>
    <r>
      <rPr>
        <sz val="11"/>
        <color rgb="FF000000"/>
        <rFont val="方正仿宋简体"/>
        <charset val="134"/>
      </rPr>
      <t>亩、夏普勒克（</t>
    </r>
    <r>
      <rPr>
        <sz val="11"/>
        <color rgb="FF000000"/>
        <rFont val="Times New Roman"/>
        <family val="1"/>
      </rPr>
      <t>12</t>
    </r>
    <r>
      <rPr>
        <sz val="11"/>
        <color rgb="FF000000"/>
        <rFont val="方正仿宋简体"/>
        <charset val="134"/>
      </rPr>
      <t>）村</t>
    </r>
    <r>
      <rPr>
        <sz val="11"/>
        <color rgb="FF000000"/>
        <rFont val="Times New Roman"/>
        <family val="1"/>
      </rPr>
      <t>600</t>
    </r>
    <r>
      <rPr>
        <sz val="11"/>
        <color rgb="FF000000"/>
        <rFont val="方正仿宋简体"/>
        <charset val="134"/>
      </rPr>
      <t>亩、库勒博依（</t>
    </r>
    <r>
      <rPr>
        <sz val="11"/>
        <color rgb="FF000000"/>
        <rFont val="Times New Roman"/>
        <family val="1"/>
      </rPr>
      <t>16</t>
    </r>
    <r>
      <rPr>
        <sz val="11"/>
        <color rgb="FF000000"/>
        <rFont val="方正仿宋简体"/>
        <charset val="134"/>
      </rPr>
      <t>）村</t>
    </r>
    <r>
      <rPr>
        <sz val="11"/>
        <color rgb="FF000000"/>
        <rFont val="Times New Roman"/>
        <family val="1"/>
      </rPr>
      <t>1500</t>
    </r>
    <r>
      <rPr>
        <sz val="11"/>
        <color rgb="FF000000"/>
        <rFont val="方正仿宋简体"/>
        <charset val="134"/>
      </rPr>
      <t>亩、木尼伯提（</t>
    </r>
    <r>
      <rPr>
        <sz val="11"/>
        <color rgb="FF000000"/>
        <rFont val="Times New Roman"/>
        <family val="1"/>
      </rPr>
      <t>17</t>
    </r>
    <r>
      <rPr>
        <sz val="11"/>
        <color rgb="FF000000"/>
        <rFont val="方正仿宋简体"/>
        <charset val="134"/>
      </rPr>
      <t>）村</t>
    </r>
    <r>
      <rPr>
        <sz val="11"/>
        <color rgb="FF000000"/>
        <rFont val="Times New Roman"/>
        <family val="1"/>
      </rPr>
      <t>300</t>
    </r>
    <r>
      <rPr>
        <sz val="11"/>
        <color rgb="FF000000"/>
        <rFont val="方正仿宋简体"/>
        <charset val="134"/>
      </rPr>
      <t>亩、阔其喀尔买里（</t>
    </r>
    <r>
      <rPr>
        <sz val="11"/>
        <color rgb="FF000000"/>
        <rFont val="Times New Roman"/>
        <family val="1"/>
      </rPr>
      <t>19</t>
    </r>
    <r>
      <rPr>
        <sz val="11"/>
        <color rgb="FF000000"/>
        <rFont val="方正仿宋简体"/>
        <charset val="134"/>
      </rPr>
      <t>）村</t>
    </r>
    <r>
      <rPr>
        <sz val="11"/>
        <color rgb="FF000000"/>
        <rFont val="Times New Roman"/>
        <family val="1"/>
      </rPr>
      <t>150</t>
    </r>
    <r>
      <rPr>
        <sz val="11"/>
        <color rgb="FF000000"/>
        <rFont val="方正仿宋简体"/>
        <charset val="134"/>
      </rPr>
      <t>亩、达吾孜库木（</t>
    </r>
    <r>
      <rPr>
        <sz val="11"/>
        <color rgb="FF000000"/>
        <rFont val="Times New Roman"/>
        <family val="1"/>
      </rPr>
      <t>20</t>
    </r>
    <r>
      <rPr>
        <sz val="11"/>
        <color rgb="FF000000"/>
        <rFont val="方正仿宋简体"/>
        <charset val="134"/>
      </rPr>
      <t>）村</t>
    </r>
    <r>
      <rPr>
        <sz val="11"/>
        <color rgb="FF000000"/>
        <rFont val="Times New Roman"/>
        <family val="1"/>
      </rPr>
      <t>150</t>
    </r>
    <r>
      <rPr>
        <sz val="11"/>
        <color rgb="FF000000"/>
        <rFont val="方正仿宋简体"/>
        <charset val="134"/>
      </rPr>
      <t>亩；英吾斯塘乡（</t>
    </r>
    <r>
      <rPr>
        <sz val="11"/>
        <color rgb="FF000000"/>
        <rFont val="Times New Roman"/>
        <family val="1"/>
      </rPr>
      <t>11900</t>
    </r>
    <r>
      <rPr>
        <sz val="11"/>
        <color rgb="FF000000"/>
        <rFont val="方正仿宋简体"/>
        <charset val="134"/>
      </rPr>
      <t>亩）加格达（</t>
    </r>
    <r>
      <rPr>
        <sz val="11"/>
        <color rgb="FF000000"/>
        <rFont val="Times New Roman"/>
        <family val="1"/>
      </rPr>
      <t>1</t>
    </r>
    <r>
      <rPr>
        <sz val="11"/>
        <color rgb="FF000000"/>
        <rFont val="方正仿宋简体"/>
        <charset val="134"/>
      </rPr>
      <t>）村</t>
    </r>
    <r>
      <rPr>
        <sz val="11"/>
        <color rgb="FF000000"/>
        <rFont val="Times New Roman"/>
        <family val="1"/>
      </rPr>
      <t>1000</t>
    </r>
    <r>
      <rPr>
        <sz val="11"/>
        <color rgb="FF000000"/>
        <rFont val="方正仿宋简体"/>
        <charset val="134"/>
      </rPr>
      <t>亩、其盖库都克村（</t>
    </r>
    <r>
      <rPr>
        <sz val="11"/>
        <color rgb="FF000000"/>
        <rFont val="Times New Roman"/>
        <family val="1"/>
      </rPr>
      <t>2</t>
    </r>
    <r>
      <rPr>
        <sz val="11"/>
        <color rgb="FF000000"/>
        <rFont val="方正仿宋简体"/>
        <charset val="134"/>
      </rPr>
      <t>）村</t>
    </r>
    <r>
      <rPr>
        <sz val="11"/>
        <color rgb="FF000000"/>
        <rFont val="Times New Roman"/>
        <family val="1"/>
      </rPr>
      <t>80</t>
    </r>
    <r>
      <rPr>
        <sz val="11"/>
        <color rgb="FF000000"/>
        <rFont val="方正仿宋简体"/>
        <charset val="134"/>
      </rPr>
      <t>亩、协开尔巴格（</t>
    </r>
    <r>
      <rPr>
        <sz val="11"/>
        <color rgb="FF000000"/>
        <rFont val="Times New Roman"/>
        <family val="1"/>
      </rPr>
      <t>5</t>
    </r>
    <r>
      <rPr>
        <sz val="11"/>
        <color rgb="FF000000"/>
        <rFont val="方正仿宋简体"/>
        <charset val="134"/>
      </rPr>
      <t>）村</t>
    </r>
    <r>
      <rPr>
        <sz val="11"/>
        <color rgb="FF000000"/>
        <rFont val="Times New Roman"/>
        <family val="1"/>
      </rPr>
      <t>500</t>
    </r>
    <r>
      <rPr>
        <sz val="11"/>
        <color rgb="FF000000"/>
        <rFont val="方正仿宋简体"/>
        <charset val="134"/>
      </rPr>
      <t>亩、铁热克力克（</t>
    </r>
    <r>
      <rPr>
        <sz val="11"/>
        <color rgb="FF000000"/>
        <rFont val="Times New Roman"/>
        <family val="1"/>
      </rPr>
      <t>7</t>
    </r>
    <r>
      <rPr>
        <sz val="11"/>
        <color rgb="FF000000"/>
        <rFont val="方正仿宋简体"/>
        <charset val="134"/>
      </rPr>
      <t>）村</t>
    </r>
    <r>
      <rPr>
        <sz val="11"/>
        <color rgb="FF000000"/>
        <rFont val="Times New Roman"/>
        <family val="1"/>
      </rPr>
      <t>430</t>
    </r>
    <r>
      <rPr>
        <sz val="11"/>
        <color rgb="FF000000"/>
        <rFont val="方正仿宋简体"/>
        <charset val="134"/>
      </rPr>
      <t>亩、阔纳巴扎（</t>
    </r>
    <r>
      <rPr>
        <sz val="11"/>
        <color rgb="FF000000"/>
        <rFont val="Times New Roman"/>
        <family val="1"/>
      </rPr>
      <t>8</t>
    </r>
    <r>
      <rPr>
        <sz val="11"/>
        <color rgb="FF000000"/>
        <rFont val="方正仿宋简体"/>
        <charset val="134"/>
      </rPr>
      <t>）村</t>
    </r>
    <r>
      <rPr>
        <sz val="11"/>
        <color rgb="FF000000"/>
        <rFont val="Times New Roman"/>
        <family val="1"/>
      </rPr>
      <t>50</t>
    </r>
    <r>
      <rPr>
        <sz val="11"/>
        <color rgb="FF000000"/>
        <rFont val="方正仿宋简体"/>
        <charset val="134"/>
      </rPr>
      <t>亩、奥尔曼（</t>
    </r>
    <r>
      <rPr>
        <sz val="11"/>
        <color rgb="FF000000"/>
        <rFont val="Times New Roman"/>
        <family val="1"/>
      </rPr>
      <t>9</t>
    </r>
    <r>
      <rPr>
        <sz val="11"/>
        <color rgb="FF000000"/>
        <rFont val="方正仿宋简体"/>
        <charset val="134"/>
      </rPr>
      <t>）村</t>
    </r>
    <r>
      <rPr>
        <sz val="11"/>
        <color rgb="FF000000"/>
        <rFont val="Times New Roman"/>
        <family val="1"/>
      </rPr>
      <t>200</t>
    </r>
    <r>
      <rPr>
        <sz val="11"/>
        <color rgb="FF000000"/>
        <rFont val="方正仿宋简体"/>
        <charset val="134"/>
      </rPr>
      <t>亩、阿特恰帕尔（</t>
    </r>
    <r>
      <rPr>
        <sz val="11"/>
        <color rgb="FF000000"/>
        <rFont val="Times New Roman"/>
        <family val="1"/>
      </rPr>
      <t>10</t>
    </r>
    <r>
      <rPr>
        <sz val="11"/>
        <color rgb="FF000000"/>
        <rFont val="方正仿宋简体"/>
        <charset val="134"/>
      </rPr>
      <t>）村</t>
    </r>
    <r>
      <rPr>
        <sz val="11"/>
        <color rgb="FF000000"/>
        <rFont val="Times New Roman"/>
        <family val="1"/>
      </rPr>
      <t>250</t>
    </r>
    <r>
      <rPr>
        <sz val="11"/>
        <color rgb="FF000000"/>
        <rFont val="方正仿宋简体"/>
        <charset val="134"/>
      </rPr>
      <t>亩、库木库勒（</t>
    </r>
    <r>
      <rPr>
        <sz val="11"/>
        <color rgb="FF000000"/>
        <rFont val="Times New Roman"/>
        <family val="1"/>
      </rPr>
      <t>12</t>
    </r>
    <r>
      <rPr>
        <sz val="11"/>
        <color rgb="FF000000"/>
        <rFont val="方正仿宋简体"/>
        <charset val="134"/>
      </rPr>
      <t>）村</t>
    </r>
    <r>
      <rPr>
        <sz val="11"/>
        <color rgb="FF000000"/>
        <rFont val="Times New Roman"/>
        <family val="1"/>
      </rPr>
      <t>1000</t>
    </r>
    <r>
      <rPr>
        <sz val="11"/>
        <color rgb="FF000000"/>
        <rFont val="方正仿宋简体"/>
        <charset val="134"/>
      </rPr>
      <t>亩、英吾斯塘（</t>
    </r>
    <r>
      <rPr>
        <sz val="11"/>
        <color rgb="FF000000"/>
        <rFont val="Times New Roman"/>
        <family val="1"/>
      </rPr>
      <t>13</t>
    </r>
    <r>
      <rPr>
        <sz val="11"/>
        <color rgb="FF000000"/>
        <rFont val="方正仿宋简体"/>
        <charset val="134"/>
      </rPr>
      <t>）村</t>
    </r>
    <r>
      <rPr>
        <sz val="11"/>
        <color rgb="FF000000"/>
        <rFont val="Times New Roman"/>
        <family val="1"/>
      </rPr>
      <t>1200</t>
    </r>
    <r>
      <rPr>
        <sz val="11"/>
        <color rgb="FF000000"/>
        <rFont val="方正仿宋简体"/>
        <charset val="134"/>
      </rPr>
      <t>亩、</t>
    </r>
    <r>
      <rPr>
        <sz val="11"/>
        <color rgb="FF000000"/>
        <rFont val="Times New Roman"/>
        <family val="1"/>
      </rPr>
      <t> </t>
    </r>
    <r>
      <rPr>
        <sz val="11"/>
        <color rgb="FF000000"/>
        <rFont val="方正仿宋简体"/>
        <charset val="134"/>
      </rPr>
      <t>格什勒克吾斯塘（</t>
    </r>
    <r>
      <rPr>
        <sz val="11"/>
        <color rgb="FF000000"/>
        <rFont val="Times New Roman"/>
        <family val="1"/>
      </rPr>
      <t>14</t>
    </r>
    <r>
      <rPr>
        <sz val="11"/>
        <color rgb="FF000000"/>
        <rFont val="方正仿宋简体"/>
        <charset val="134"/>
      </rPr>
      <t>）村</t>
    </r>
    <r>
      <rPr>
        <sz val="11"/>
        <color rgb="FF000000"/>
        <rFont val="Times New Roman"/>
        <family val="1"/>
      </rPr>
      <t>580</t>
    </r>
    <r>
      <rPr>
        <sz val="11"/>
        <color rgb="FF000000"/>
        <rFont val="方正仿宋简体"/>
        <charset val="134"/>
      </rPr>
      <t>亩、拜什塔木（</t>
    </r>
    <r>
      <rPr>
        <sz val="11"/>
        <color rgb="FF000000"/>
        <rFont val="Times New Roman"/>
        <family val="1"/>
      </rPr>
      <t>15</t>
    </r>
    <r>
      <rPr>
        <sz val="11"/>
        <color rgb="FF000000"/>
        <rFont val="方正仿宋简体"/>
        <charset val="134"/>
      </rPr>
      <t>）村</t>
    </r>
    <r>
      <rPr>
        <sz val="11"/>
        <color rgb="FF000000"/>
        <rFont val="Times New Roman"/>
        <family val="1"/>
      </rPr>
      <t>2700</t>
    </r>
    <r>
      <rPr>
        <sz val="11"/>
        <color rgb="FF000000"/>
        <rFont val="方正仿宋简体"/>
        <charset val="134"/>
      </rPr>
      <t>亩、尤木拉克却勒（</t>
    </r>
    <r>
      <rPr>
        <sz val="11"/>
        <color rgb="FF000000"/>
        <rFont val="Times New Roman"/>
        <family val="1"/>
      </rPr>
      <t>16</t>
    </r>
    <r>
      <rPr>
        <sz val="11"/>
        <color rgb="FF000000"/>
        <rFont val="方正仿宋简体"/>
        <charset val="134"/>
      </rPr>
      <t>）村</t>
    </r>
    <r>
      <rPr>
        <sz val="11"/>
        <color rgb="FF000000"/>
        <rFont val="Times New Roman"/>
        <family val="1"/>
      </rPr>
      <t>2500</t>
    </r>
    <r>
      <rPr>
        <sz val="11"/>
        <color rgb="FF000000"/>
        <rFont val="方正仿宋简体"/>
        <charset val="134"/>
      </rPr>
      <t>亩、喀拉玉吉买（</t>
    </r>
    <r>
      <rPr>
        <sz val="11"/>
        <color rgb="FF000000"/>
        <rFont val="Times New Roman"/>
        <family val="1"/>
      </rPr>
      <t>17</t>
    </r>
    <r>
      <rPr>
        <sz val="11"/>
        <color rgb="FF000000"/>
        <rFont val="方正仿宋简体"/>
        <charset val="134"/>
      </rPr>
      <t>）村</t>
    </r>
    <r>
      <rPr>
        <sz val="11"/>
        <color rgb="FF000000"/>
        <rFont val="Times New Roman"/>
        <family val="1"/>
      </rPr>
      <t>700</t>
    </r>
    <r>
      <rPr>
        <sz val="11"/>
        <color rgb="FF000000"/>
        <rFont val="方正仿宋简体"/>
        <charset val="134"/>
      </rPr>
      <t>亩、阿克墩（</t>
    </r>
    <r>
      <rPr>
        <sz val="11"/>
        <color rgb="FF000000"/>
        <rFont val="Times New Roman"/>
        <family val="1"/>
      </rPr>
      <t>18</t>
    </r>
    <r>
      <rPr>
        <sz val="11"/>
        <color rgb="FF000000"/>
        <rFont val="方正仿宋简体"/>
        <charset val="134"/>
      </rPr>
      <t>）村</t>
    </r>
    <r>
      <rPr>
        <sz val="11"/>
        <color rgb="FF000000"/>
        <rFont val="Times New Roman"/>
        <family val="1"/>
      </rPr>
      <t>500</t>
    </r>
    <r>
      <rPr>
        <sz val="11"/>
        <color rgb="FF000000"/>
        <rFont val="方正仿宋简体"/>
        <charset val="134"/>
      </rPr>
      <t>亩、也台买里（</t>
    </r>
    <r>
      <rPr>
        <sz val="11"/>
        <color rgb="FF000000"/>
        <rFont val="Times New Roman"/>
        <family val="1"/>
      </rPr>
      <t>19</t>
    </r>
    <r>
      <rPr>
        <sz val="11"/>
        <color rgb="FF000000"/>
        <rFont val="方正仿宋简体"/>
        <charset val="134"/>
      </rPr>
      <t>）村</t>
    </r>
    <r>
      <rPr>
        <sz val="11"/>
        <color rgb="FF000000"/>
        <rFont val="Times New Roman"/>
        <family val="1"/>
      </rPr>
      <t>100</t>
    </r>
    <r>
      <rPr>
        <sz val="11"/>
        <color rgb="FF000000"/>
        <rFont val="方正仿宋简体"/>
        <charset val="134"/>
      </rPr>
      <t>亩、巴什乌堂（</t>
    </r>
    <r>
      <rPr>
        <sz val="11"/>
        <color rgb="FF000000"/>
        <rFont val="Times New Roman"/>
        <family val="1"/>
      </rPr>
      <t>20</t>
    </r>
    <r>
      <rPr>
        <sz val="11"/>
        <color rgb="FF000000"/>
        <rFont val="方正仿宋简体"/>
        <charset val="134"/>
      </rPr>
      <t>）村</t>
    </r>
    <r>
      <rPr>
        <sz val="11"/>
        <color rgb="FF000000"/>
        <rFont val="Times New Roman"/>
        <family val="1"/>
      </rPr>
      <t>110</t>
    </r>
    <r>
      <rPr>
        <sz val="11"/>
        <color rgb="FF000000"/>
        <rFont val="方正仿宋简体"/>
        <charset val="134"/>
      </rPr>
      <t>亩；琼库尔恰克乡（</t>
    </r>
    <r>
      <rPr>
        <sz val="11"/>
        <color rgb="FF000000"/>
        <rFont val="Times New Roman"/>
        <family val="1"/>
      </rPr>
      <t>31062</t>
    </r>
    <r>
      <rPr>
        <sz val="11"/>
        <color rgb="FF000000"/>
        <rFont val="方正仿宋简体"/>
        <charset val="134"/>
      </rPr>
      <t>亩）苏外提其买里（</t>
    </r>
    <r>
      <rPr>
        <sz val="11"/>
        <color rgb="FF000000"/>
        <rFont val="Times New Roman"/>
        <family val="1"/>
      </rPr>
      <t>2</t>
    </r>
    <r>
      <rPr>
        <sz val="11"/>
        <color rgb="FF000000"/>
        <rFont val="方正仿宋简体"/>
        <charset val="134"/>
      </rPr>
      <t>）村</t>
    </r>
    <r>
      <rPr>
        <sz val="11"/>
        <color rgb="FF000000"/>
        <rFont val="Times New Roman"/>
        <family val="1"/>
      </rPr>
      <t>647</t>
    </r>
    <r>
      <rPr>
        <sz val="11"/>
        <color rgb="FF000000"/>
        <rFont val="方正仿宋简体"/>
        <charset val="134"/>
      </rPr>
      <t>亩、阔纳琼库尔恰克（</t>
    </r>
    <r>
      <rPr>
        <sz val="11"/>
        <color rgb="FF000000"/>
        <rFont val="Times New Roman"/>
        <family val="1"/>
      </rPr>
      <t>3</t>
    </r>
    <r>
      <rPr>
        <sz val="11"/>
        <color rgb="FF000000"/>
        <rFont val="方正仿宋简体"/>
        <charset val="134"/>
      </rPr>
      <t>）村</t>
    </r>
    <r>
      <rPr>
        <sz val="11"/>
        <color rgb="FF000000"/>
        <rFont val="Times New Roman"/>
        <family val="1"/>
      </rPr>
      <t>2174</t>
    </r>
    <r>
      <rPr>
        <sz val="11"/>
        <color rgb="FF000000"/>
        <rFont val="方正仿宋简体"/>
        <charset val="134"/>
      </rPr>
      <t>亩、巴扎加米（</t>
    </r>
    <r>
      <rPr>
        <sz val="11"/>
        <color rgb="FF000000"/>
        <rFont val="Times New Roman"/>
        <family val="1"/>
      </rPr>
      <t>4</t>
    </r>
    <r>
      <rPr>
        <sz val="11"/>
        <color rgb="FF000000"/>
        <rFont val="方正仿宋简体"/>
        <charset val="134"/>
      </rPr>
      <t>）村</t>
    </r>
    <r>
      <rPr>
        <sz val="11"/>
        <color rgb="FF000000"/>
        <rFont val="Times New Roman"/>
        <family val="1"/>
      </rPr>
      <t>1600</t>
    </r>
    <r>
      <rPr>
        <sz val="11"/>
        <color rgb="FF000000"/>
        <rFont val="方正仿宋简体"/>
        <charset val="134"/>
      </rPr>
      <t>亩、格什勒克（</t>
    </r>
    <r>
      <rPr>
        <sz val="11"/>
        <color rgb="FF000000"/>
        <rFont val="Times New Roman"/>
        <family val="1"/>
      </rPr>
      <t>5</t>
    </r>
    <r>
      <rPr>
        <sz val="11"/>
        <color rgb="FF000000"/>
        <rFont val="方正仿宋简体"/>
        <charset val="134"/>
      </rPr>
      <t>）村</t>
    </r>
    <r>
      <rPr>
        <sz val="11"/>
        <color rgb="FF000000"/>
        <rFont val="Times New Roman"/>
        <family val="1"/>
      </rPr>
      <t>1920</t>
    </r>
    <r>
      <rPr>
        <sz val="11"/>
        <color rgb="FF000000"/>
        <rFont val="方正仿宋简体"/>
        <charset val="134"/>
      </rPr>
      <t>亩、吐格曼贝希（</t>
    </r>
    <r>
      <rPr>
        <sz val="11"/>
        <color rgb="FF000000"/>
        <rFont val="Times New Roman"/>
        <family val="1"/>
      </rPr>
      <t>6</t>
    </r>
    <r>
      <rPr>
        <sz val="11"/>
        <color rgb="FF000000"/>
        <rFont val="方正仿宋简体"/>
        <charset val="134"/>
      </rPr>
      <t>）村</t>
    </r>
    <r>
      <rPr>
        <sz val="11"/>
        <color rgb="FF000000"/>
        <rFont val="Times New Roman"/>
        <family val="1"/>
      </rPr>
      <t>2850</t>
    </r>
    <r>
      <rPr>
        <sz val="11"/>
        <color rgb="FF000000"/>
        <rFont val="方正仿宋简体"/>
        <charset val="134"/>
      </rPr>
      <t>亩、塔勒克（</t>
    </r>
    <r>
      <rPr>
        <sz val="11"/>
        <color rgb="FF000000"/>
        <rFont val="Times New Roman"/>
        <family val="1"/>
      </rPr>
      <t>9</t>
    </r>
    <r>
      <rPr>
        <sz val="11"/>
        <color rgb="FF000000"/>
        <rFont val="方正仿宋简体"/>
        <charset val="134"/>
      </rPr>
      <t>）村</t>
    </r>
    <r>
      <rPr>
        <sz val="11"/>
        <color rgb="FF000000"/>
        <rFont val="Times New Roman"/>
        <family val="1"/>
      </rPr>
      <t>1500</t>
    </r>
    <r>
      <rPr>
        <sz val="11"/>
        <color rgb="FF000000"/>
        <rFont val="方正仿宋简体"/>
        <charset val="134"/>
      </rPr>
      <t>亩、赛克散库足克（</t>
    </r>
    <r>
      <rPr>
        <sz val="11"/>
        <color rgb="FF000000"/>
        <rFont val="Times New Roman"/>
        <family val="1"/>
      </rPr>
      <t>13</t>
    </r>
    <r>
      <rPr>
        <sz val="11"/>
        <color rgb="FF000000"/>
        <rFont val="方正仿宋简体"/>
        <charset val="134"/>
      </rPr>
      <t>）村</t>
    </r>
    <r>
      <rPr>
        <sz val="11"/>
        <color rgb="FF000000"/>
        <rFont val="Times New Roman"/>
        <family val="1"/>
      </rPr>
      <t>3200</t>
    </r>
    <r>
      <rPr>
        <sz val="11"/>
        <color rgb="FF000000"/>
        <rFont val="方正仿宋简体"/>
        <charset val="134"/>
      </rPr>
      <t>亩、巴格托格拉克（</t>
    </r>
    <r>
      <rPr>
        <sz val="11"/>
        <color rgb="FF000000"/>
        <rFont val="Times New Roman"/>
        <family val="1"/>
      </rPr>
      <t>14</t>
    </r>
    <r>
      <rPr>
        <sz val="11"/>
        <color rgb="FF000000"/>
        <rFont val="方正仿宋简体"/>
        <charset val="134"/>
      </rPr>
      <t>）村</t>
    </r>
    <r>
      <rPr>
        <sz val="11"/>
        <color rgb="FF000000"/>
        <rFont val="Times New Roman"/>
        <family val="1"/>
      </rPr>
      <t>2220</t>
    </r>
    <r>
      <rPr>
        <sz val="11"/>
        <color rgb="FF000000"/>
        <rFont val="方正仿宋简体"/>
        <charset val="134"/>
      </rPr>
      <t>亩、阿克托格拉克（</t>
    </r>
    <r>
      <rPr>
        <sz val="11"/>
        <color rgb="FF000000"/>
        <rFont val="Times New Roman"/>
        <family val="1"/>
      </rPr>
      <t>16</t>
    </r>
    <r>
      <rPr>
        <sz val="11"/>
        <color rgb="FF000000"/>
        <rFont val="方正仿宋简体"/>
        <charset val="134"/>
      </rPr>
      <t>）村</t>
    </r>
    <r>
      <rPr>
        <sz val="11"/>
        <color rgb="FF000000"/>
        <rFont val="Times New Roman"/>
        <family val="1"/>
      </rPr>
      <t>780</t>
    </r>
    <r>
      <rPr>
        <sz val="11"/>
        <color rgb="FF000000"/>
        <rFont val="方正仿宋简体"/>
        <charset val="134"/>
      </rPr>
      <t>亩、克孜勒库木（</t>
    </r>
    <r>
      <rPr>
        <sz val="11"/>
        <color rgb="FF000000"/>
        <rFont val="Times New Roman"/>
        <family val="1"/>
      </rPr>
      <t>17</t>
    </r>
    <r>
      <rPr>
        <sz val="11"/>
        <color rgb="FF000000"/>
        <rFont val="方正仿宋简体"/>
        <charset val="134"/>
      </rPr>
      <t>）村</t>
    </r>
    <r>
      <rPr>
        <sz val="11"/>
        <color rgb="FF000000"/>
        <rFont val="Times New Roman"/>
        <family val="1"/>
      </rPr>
      <t>1583</t>
    </r>
    <r>
      <rPr>
        <sz val="11"/>
        <color rgb="FF000000"/>
        <rFont val="方正仿宋简体"/>
        <charset val="134"/>
      </rPr>
      <t>亩、吾斯塘博依（</t>
    </r>
    <r>
      <rPr>
        <sz val="11"/>
        <color rgb="FF000000"/>
        <rFont val="Times New Roman"/>
        <family val="1"/>
      </rPr>
      <t>18</t>
    </r>
    <r>
      <rPr>
        <sz val="11"/>
        <color rgb="FF000000"/>
        <rFont val="方正仿宋简体"/>
        <charset val="134"/>
      </rPr>
      <t>）村</t>
    </r>
    <r>
      <rPr>
        <sz val="11"/>
        <color rgb="FF000000"/>
        <rFont val="Times New Roman"/>
        <family val="1"/>
      </rPr>
      <t>670</t>
    </r>
    <r>
      <rPr>
        <sz val="11"/>
        <color rgb="FF000000"/>
        <rFont val="方正仿宋简体"/>
        <charset val="134"/>
      </rPr>
      <t>亩、且克且克（</t>
    </r>
    <r>
      <rPr>
        <sz val="11"/>
        <color rgb="FF000000"/>
        <rFont val="Times New Roman"/>
        <family val="1"/>
      </rPr>
      <t>19</t>
    </r>
    <r>
      <rPr>
        <sz val="11"/>
        <color rgb="FF000000"/>
        <rFont val="方正仿宋简体"/>
        <charset val="134"/>
      </rPr>
      <t>）村</t>
    </r>
    <r>
      <rPr>
        <sz val="11"/>
        <color rgb="FF000000"/>
        <rFont val="Times New Roman"/>
        <family val="1"/>
      </rPr>
      <t>846</t>
    </r>
    <r>
      <rPr>
        <sz val="11"/>
        <color rgb="FF000000"/>
        <rFont val="方正仿宋简体"/>
        <charset val="134"/>
      </rPr>
      <t>亩、玉吉米力克（</t>
    </r>
    <r>
      <rPr>
        <sz val="11"/>
        <color rgb="FF000000"/>
        <rFont val="Times New Roman"/>
        <family val="1"/>
      </rPr>
      <t>20</t>
    </r>
    <r>
      <rPr>
        <sz val="11"/>
        <color rgb="FF000000"/>
        <rFont val="方正仿宋简体"/>
        <charset val="134"/>
      </rPr>
      <t>）村</t>
    </r>
    <r>
      <rPr>
        <sz val="11"/>
        <color rgb="FF000000"/>
        <rFont val="Times New Roman"/>
        <family val="1"/>
      </rPr>
      <t>1630</t>
    </r>
    <r>
      <rPr>
        <sz val="11"/>
        <color rgb="FF000000"/>
        <rFont val="方正仿宋简体"/>
        <charset val="134"/>
      </rPr>
      <t>亩、塔什郎托格拉克（</t>
    </r>
    <r>
      <rPr>
        <sz val="11"/>
        <color rgb="FF000000"/>
        <rFont val="Times New Roman"/>
        <family val="1"/>
      </rPr>
      <t>22</t>
    </r>
    <r>
      <rPr>
        <sz val="11"/>
        <color rgb="FF000000"/>
        <rFont val="方正仿宋简体"/>
        <charset val="134"/>
      </rPr>
      <t>）村</t>
    </r>
    <r>
      <rPr>
        <sz val="11"/>
        <color rgb="FF000000"/>
        <rFont val="Times New Roman"/>
        <family val="1"/>
      </rPr>
      <t>1680</t>
    </r>
    <r>
      <rPr>
        <sz val="11"/>
        <color rgb="FF000000"/>
        <rFont val="方正仿宋简体"/>
        <charset val="134"/>
      </rPr>
      <t>亩、希庞（</t>
    </r>
    <r>
      <rPr>
        <sz val="11"/>
        <color rgb="FF000000"/>
        <rFont val="Times New Roman"/>
        <family val="1"/>
      </rPr>
      <t>24</t>
    </r>
    <r>
      <rPr>
        <sz val="11"/>
        <color rgb="FF000000"/>
        <rFont val="方正仿宋简体"/>
        <charset val="134"/>
      </rPr>
      <t>）村</t>
    </r>
    <r>
      <rPr>
        <sz val="11"/>
        <color rgb="FF000000"/>
        <rFont val="Times New Roman"/>
        <family val="1"/>
      </rPr>
      <t>700</t>
    </r>
    <r>
      <rPr>
        <sz val="11"/>
        <color rgb="FF000000"/>
        <rFont val="方正仿宋简体"/>
        <charset val="134"/>
      </rPr>
      <t>亩、元宝勒克（</t>
    </r>
    <r>
      <rPr>
        <sz val="11"/>
        <color rgb="FF000000"/>
        <rFont val="Times New Roman"/>
        <family val="1"/>
      </rPr>
      <t>25</t>
    </r>
    <r>
      <rPr>
        <sz val="11"/>
        <color rgb="FF000000"/>
        <rFont val="方正仿宋简体"/>
        <charset val="134"/>
      </rPr>
      <t>）村</t>
    </r>
    <r>
      <rPr>
        <sz val="11"/>
        <color rgb="FF000000"/>
        <rFont val="Times New Roman"/>
        <family val="1"/>
      </rPr>
      <t>850</t>
    </r>
    <r>
      <rPr>
        <sz val="11"/>
        <color rgb="FF000000"/>
        <rFont val="方正仿宋简体"/>
        <charset val="134"/>
      </rPr>
      <t>亩、木尕勒（</t>
    </r>
    <r>
      <rPr>
        <sz val="11"/>
        <color rgb="FF000000"/>
        <rFont val="Times New Roman"/>
        <family val="1"/>
      </rPr>
      <t>26</t>
    </r>
    <r>
      <rPr>
        <sz val="11"/>
        <color rgb="FF000000"/>
        <rFont val="方正仿宋简体"/>
        <charset val="134"/>
      </rPr>
      <t>）村</t>
    </r>
    <r>
      <rPr>
        <sz val="11"/>
        <color rgb="FF000000"/>
        <rFont val="Times New Roman"/>
        <family val="1"/>
      </rPr>
      <t>970</t>
    </r>
    <r>
      <rPr>
        <sz val="11"/>
        <color rgb="FF000000"/>
        <rFont val="方正仿宋简体"/>
        <charset val="134"/>
      </rPr>
      <t>亩、古勒巴格（</t>
    </r>
    <r>
      <rPr>
        <sz val="11"/>
        <color rgb="FF000000"/>
        <rFont val="Times New Roman"/>
        <family val="1"/>
      </rPr>
      <t>27</t>
    </r>
    <r>
      <rPr>
        <sz val="11"/>
        <color rgb="FF000000"/>
        <rFont val="方正仿宋简体"/>
        <charset val="134"/>
      </rPr>
      <t>）村</t>
    </r>
    <r>
      <rPr>
        <sz val="11"/>
        <color rgb="FF000000"/>
        <rFont val="Times New Roman"/>
        <family val="1"/>
      </rPr>
      <t>1050</t>
    </r>
    <r>
      <rPr>
        <sz val="11"/>
        <color rgb="FF000000"/>
        <rFont val="方正仿宋简体"/>
        <charset val="134"/>
      </rPr>
      <t>亩、拱拜孜（</t>
    </r>
    <r>
      <rPr>
        <sz val="11"/>
        <color rgb="FF000000"/>
        <rFont val="Times New Roman"/>
        <family val="1"/>
      </rPr>
      <t>28</t>
    </r>
    <r>
      <rPr>
        <sz val="11"/>
        <color rgb="FF000000"/>
        <rFont val="方正仿宋简体"/>
        <charset val="134"/>
      </rPr>
      <t>）村</t>
    </r>
    <r>
      <rPr>
        <sz val="11"/>
        <color rgb="FF000000"/>
        <rFont val="Times New Roman"/>
        <family val="1"/>
      </rPr>
      <t>848</t>
    </r>
    <r>
      <rPr>
        <sz val="11"/>
        <color rgb="FF000000"/>
        <rFont val="方正仿宋简体"/>
        <charset val="134"/>
      </rPr>
      <t>亩、温阿勒台库什（</t>
    </r>
    <r>
      <rPr>
        <sz val="11"/>
        <color rgb="FF000000"/>
        <rFont val="Times New Roman"/>
        <family val="1"/>
      </rPr>
      <t>29</t>
    </r>
    <r>
      <rPr>
        <sz val="11"/>
        <color rgb="FF000000"/>
        <rFont val="方正仿宋简体"/>
        <charset val="134"/>
      </rPr>
      <t>）村</t>
    </r>
    <r>
      <rPr>
        <sz val="11"/>
        <color rgb="FF000000"/>
        <rFont val="Times New Roman"/>
        <family val="1"/>
      </rPr>
      <t>900</t>
    </r>
    <r>
      <rPr>
        <sz val="11"/>
        <color rgb="FF000000"/>
        <rFont val="方正仿宋简体"/>
        <charset val="134"/>
      </rPr>
      <t>亩、铁日木（</t>
    </r>
    <r>
      <rPr>
        <sz val="11"/>
        <color rgb="FF000000"/>
        <rFont val="Times New Roman"/>
        <family val="1"/>
      </rPr>
      <t>30</t>
    </r>
    <r>
      <rPr>
        <sz val="11"/>
        <color rgb="FF000000"/>
        <rFont val="方正仿宋简体"/>
        <charset val="134"/>
      </rPr>
      <t>）村</t>
    </r>
    <r>
      <rPr>
        <sz val="11"/>
        <color rgb="FF000000"/>
        <rFont val="Times New Roman"/>
        <family val="1"/>
      </rPr>
      <t>1100</t>
    </r>
    <r>
      <rPr>
        <sz val="11"/>
        <color rgb="FF000000"/>
        <rFont val="方正仿宋简体"/>
        <charset val="134"/>
      </rPr>
      <t>亩、其乃巴格（</t>
    </r>
    <r>
      <rPr>
        <sz val="11"/>
        <color rgb="FF000000"/>
        <rFont val="Times New Roman"/>
        <family val="1"/>
      </rPr>
      <t>31</t>
    </r>
    <r>
      <rPr>
        <sz val="11"/>
        <color rgb="FF000000"/>
        <rFont val="方正仿宋简体"/>
        <charset val="134"/>
      </rPr>
      <t>）村</t>
    </r>
    <r>
      <rPr>
        <sz val="11"/>
        <color rgb="FF000000"/>
        <rFont val="Times New Roman"/>
        <family val="1"/>
      </rPr>
      <t>1344</t>
    </r>
    <r>
      <rPr>
        <sz val="11"/>
        <color rgb="FF000000"/>
        <rFont val="方正仿宋简体"/>
        <charset val="134"/>
      </rPr>
      <t>亩；色力布亚镇（</t>
    </r>
    <r>
      <rPr>
        <sz val="11"/>
        <color rgb="FF000000"/>
        <rFont val="Times New Roman"/>
        <family val="1"/>
      </rPr>
      <t>4502.9</t>
    </r>
    <r>
      <rPr>
        <sz val="11"/>
        <color rgb="FF000000"/>
        <rFont val="方正仿宋简体"/>
        <charset val="134"/>
      </rPr>
      <t>亩）喀拉艾肯博依（</t>
    </r>
    <r>
      <rPr>
        <sz val="11"/>
        <color rgb="FF000000"/>
        <rFont val="Times New Roman"/>
        <family val="1"/>
      </rPr>
      <t>2</t>
    </r>
    <r>
      <rPr>
        <sz val="11"/>
        <color rgb="FF000000"/>
        <rFont val="方正仿宋简体"/>
        <charset val="134"/>
      </rPr>
      <t>）村</t>
    </r>
    <r>
      <rPr>
        <sz val="11"/>
        <color rgb="FF000000"/>
        <rFont val="Times New Roman"/>
        <family val="1"/>
      </rPr>
      <t>1291.7</t>
    </r>
    <r>
      <rPr>
        <sz val="11"/>
        <color rgb="FF000000"/>
        <rFont val="方正仿宋简体"/>
        <charset val="134"/>
      </rPr>
      <t>亩、英买里（</t>
    </r>
    <r>
      <rPr>
        <sz val="11"/>
        <color rgb="FF000000"/>
        <rFont val="Times New Roman"/>
        <family val="1"/>
      </rPr>
      <t>3</t>
    </r>
    <r>
      <rPr>
        <sz val="11"/>
        <color rgb="FF000000"/>
        <rFont val="方正仿宋简体"/>
        <charset val="134"/>
      </rPr>
      <t>）村</t>
    </r>
    <r>
      <rPr>
        <sz val="11"/>
        <color rgb="FF000000"/>
        <rFont val="Times New Roman"/>
        <family val="1"/>
      </rPr>
      <t>223</t>
    </r>
    <r>
      <rPr>
        <sz val="11"/>
        <color rgb="FF000000"/>
        <rFont val="方正仿宋简体"/>
        <charset val="134"/>
      </rPr>
      <t>亩、阿克吾斯塘（</t>
    </r>
    <r>
      <rPr>
        <sz val="11"/>
        <color rgb="FF000000"/>
        <rFont val="Times New Roman"/>
        <family val="1"/>
      </rPr>
      <t>4</t>
    </r>
    <r>
      <rPr>
        <sz val="11"/>
        <color rgb="FF000000"/>
        <rFont val="方正仿宋简体"/>
        <charset val="134"/>
      </rPr>
      <t>）村</t>
    </r>
    <r>
      <rPr>
        <sz val="11"/>
        <color rgb="FF000000"/>
        <rFont val="Times New Roman"/>
        <family val="1"/>
      </rPr>
      <t>42.1</t>
    </r>
    <r>
      <rPr>
        <sz val="11"/>
        <color rgb="FF000000"/>
        <rFont val="方正仿宋简体"/>
        <charset val="134"/>
      </rPr>
      <t>亩、帕合米勒克（</t>
    </r>
    <r>
      <rPr>
        <sz val="11"/>
        <color rgb="FF000000"/>
        <rFont val="Times New Roman"/>
        <family val="1"/>
      </rPr>
      <t>11</t>
    </r>
    <r>
      <rPr>
        <sz val="11"/>
        <color rgb="FF000000"/>
        <rFont val="方正仿宋简体"/>
        <charset val="134"/>
      </rPr>
      <t>）村</t>
    </r>
    <r>
      <rPr>
        <sz val="11"/>
        <color rgb="FF000000"/>
        <rFont val="Times New Roman"/>
        <family val="1"/>
      </rPr>
      <t>12.3</t>
    </r>
    <r>
      <rPr>
        <sz val="11"/>
        <color rgb="FF000000"/>
        <rFont val="方正仿宋简体"/>
        <charset val="134"/>
      </rPr>
      <t>亩、阿勒台开斯克（</t>
    </r>
    <r>
      <rPr>
        <sz val="11"/>
        <color rgb="FF000000"/>
        <rFont val="Times New Roman"/>
        <family val="1"/>
      </rPr>
      <t>12</t>
    </r>
    <r>
      <rPr>
        <sz val="11"/>
        <color rgb="FF000000"/>
        <rFont val="方正仿宋简体"/>
        <charset val="134"/>
      </rPr>
      <t>）村</t>
    </r>
    <r>
      <rPr>
        <sz val="11"/>
        <color rgb="FF000000"/>
        <rFont val="Times New Roman"/>
        <family val="1"/>
      </rPr>
      <t>197.9</t>
    </r>
    <r>
      <rPr>
        <sz val="11"/>
        <color rgb="FF000000"/>
        <rFont val="方正仿宋简体"/>
        <charset val="134"/>
      </rPr>
      <t>亩、阿克墩结米（</t>
    </r>
    <r>
      <rPr>
        <sz val="11"/>
        <color rgb="FF000000"/>
        <rFont val="Times New Roman"/>
        <family val="1"/>
      </rPr>
      <t>13</t>
    </r>
    <r>
      <rPr>
        <sz val="11"/>
        <color rgb="FF000000"/>
        <rFont val="方正仿宋简体"/>
        <charset val="134"/>
      </rPr>
      <t>）村</t>
    </r>
    <r>
      <rPr>
        <sz val="11"/>
        <color rgb="FF000000"/>
        <rFont val="Times New Roman"/>
        <family val="1"/>
      </rPr>
      <t>53</t>
    </r>
    <r>
      <rPr>
        <sz val="11"/>
        <color rgb="FF000000"/>
        <rFont val="方正仿宋简体"/>
        <charset val="134"/>
      </rPr>
      <t>亩、拜什吐普（</t>
    </r>
    <r>
      <rPr>
        <sz val="11"/>
        <color rgb="FF000000"/>
        <rFont val="Times New Roman"/>
        <family val="1"/>
      </rPr>
      <t>15</t>
    </r>
    <r>
      <rPr>
        <sz val="11"/>
        <color rgb="FF000000"/>
        <rFont val="方正仿宋简体"/>
        <charset val="134"/>
      </rPr>
      <t>）村</t>
    </r>
    <r>
      <rPr>
        <sz val="11"/>
        <color rgb="FF000000"/>
        <rFont val="Times New Roman"/>
        <family val="1"/>
      </rPr>
      <t>821.2</t>
    </r>
    <r>
      <rPr>
        <sz val="11"/>
        <color rgb="FF000000"/>
        <rFont val="方正仿宋简体"/>
        <charset val="134"/>
      </rPr>
      <t>亩、博孜艾日克（</t>
    </r>
    <r>
      <rPr>
        <sz val="11"/>
        <color rgb="FF000000"/>
        <rFont val="Times New Roman"/>
        <family val="1"/>
      </rPr>
      <t>17</t>
    </r>
    <r>
      <rPr>
        <sz val="11"/>
        <color rgb="FF000000"/>
        <rFont val="方正仿宋简体"/>
        <charset val="134"/>
      </rPr>
      <t>）村</t>
    </r>
    <r>
      <rPr>
        <sz val="11"/>
        <color rgb="FF000000"/>
        <rFont val="Times New Roman"/>
        <family val="1"/>
      </rPr>
      <t>777</t>
    </r>
    <r>
      <rPr>
        <sz val="11"/>
        <color rgb="FF000000"/>
        <rFont val="方正仿宋简体"/>
        <charset val="134"/>
      </rPr>
      <t>亩、英阿瓦提（</t>
    </r>
    <r>
      <rPr>
        <sz val="11"/>
        <color rgb="FF000000"/>
        <rFont val="Times New Roman"/>
        <family val="1"/>
      </rPr>
      <t>18</t>
    </r>
    <r>
      <rPr>
        <sz val="11"/>
        <color rgb="FF000000"/>
        <rFont val="方正仿宋简体"/>
        <charset val="134"/>
      </rPr>
      <t>）村</t>
    </r>
    <r>
      <rPr>
        <sz val="11"/>
        <color rgb="FF000000"/>
        <rFont val="Times New Roman"/>
        <family val="1"/>
      </rPr>
      <t>300.3</t>
    </r>
    <r>
      <rPr>
        <sz val="11"/>
        <color rgb="FF000000"/>
        <rFont val="方正仿宋简体"/>
        <charset val="134"/>
      </rPr>
      <t>亩、克亚克力克（</t>
    </r>
    <r>
      <rPr>
        <sz val="11"/>
        <color rgb="FF000000"/>
        <rFont val="Times New Roman"/>
        <family val="1"/>
      </rPr>
      <t>19</t>
    </r>
    <r>
      <rPr>
        <sz val="11"/>
        <color rgb="FF000000"/>
        <rFont val="方正仿宋简体"/>
        <charset val="134"/>
      </rPr>
      <t>）村</t>
    </r>
    <r>
      <rPr>
        <sz val="11"/>
        <color rgb="FF000000"/>
        <rFont val="Times New Roman"/>
        <family val="1"/>
      </rPr>
      <t>784.4</t>
    </r>
    <r>
      <rPr>
        <sz val="11"/>
        <color rgb="FF000000"/>
        <rFont val="方正仿宋简体"/>
        <charset val="134"/>
      </rPr>
      <t>亩；阿拉格尔乡（</t>
    </r>
    <r>
      <rPr>
        <sz val="11"/>
        <color rgb="FF000000"/>
        <rFont val="Times New Roman"/>
        <family val="1"/>
      </rPr>
      <t>4432.4</t>
    </r>
    <r>
      <rPr>
        <sz val="11"/>
        <color rgb="FF000000"/>
        <rFont val="方正仿宋简体"/>
        <charset val="134"/>
      </rPr>
      <t>亩）阔纳乌堂（</t>
    </r>
    <r>
      <rPr>
        <sz val="11"/>
        <color rgb="FF000000"/>
        <rFont val="Times New Roman"/>
        <family val="1"/>
      </rPr>
      <t>3</t>
    </r>
    <r>
      <rPr>
        <sz val="11"/>
        <color rgb="FF000000"/>
        <rFont val="方正仿宋简体"/>
        <charset val="134"/>
      </rPr>
      <t>）村</t>
    </r>
    <r>
      <rPr>
        <sz val="11"/>
        <color rgb="FF000000"/>
        <rFont val="Times New Roman"/>
        <family val="1"/>
      </rPr>
      <t>500</t>
    </r>
    <r>
      <rPr>
        <sz val="11"/>
        <color rgb="FF000000"/>
        <rFont val="方正仿宋简体"/>
        <charset val="134"/>
      </rPr>
      <t>亩、阿克央塔克（</t>
    </r>
    <r>
      <rPr>
        <sz val="11"/>
        <color rgb="FF000000"/>
        <rFont val="Times New Roman"/>
        <family val="1"/>
      </rPr>
      <t>7</t>
    </r>
    <r>
      <rPr>
        <sz val="11"/>
        <color rgb="FF000000"/>
        <rFont val="方正仿宋简体"/>
        <charset val="134"/>
      </rPr>
      <t>）村</t>
    </r>
    <r>
      <rPr>
        <sz val="11"/>
        <color rgb="FF000000"/>
        <rFont val="Times New Roman"/>
        <family val="1"/>
      </rPr>
      <t>465</t>
    </r>
    <r>
      <rPr>
        <sz val="11"/>
        <color rgb="FF000000"/>
        <rFont val="方正仿宋简体"/>
        <charset val="134"/>
      </rPr>
      <t>亩、萨干吾斯塘（</t>
    </r>
    <r>
      <rPr>
        <sz val="11"/>
        <color rgb="FF000000"/>
        <rFont val="Times New Roman"/>
        <family val="1"/>
      </rPr>
      <t>8</t>
    </r>
    <r>
      <rPr>
        <sz val="11"/>
        <color rgb="FF000000"/>
        <rFont val="方正仿宋简体"/>
        <charset val="134"/>
      </rPr>
      <t>）村</t>
    </r>
    <r>
      <rPr>
        <sz val="11"/>
        <color rgb="FF000000"/>
        <rFont val="Times New Roman"/>
        <family val="1"/>
      </rPr>
      <t>263</t>
    </r>
    <r>
      <rPr>
        <sz val="11"/>
        <color rgb="FF000000"/>
        <rFont val="方正仿宋简体"/>
        <charset val="134"/>
      </rPr>
      <t>亩、其干布拉克村</t>
    </r>
    <r>
      <rPr>
        <sz val="11"/>
        <color rgb="FF000000"/>
        <rFont val="Times New Roman"/>
        <family val="1"/>
      </rPr>
      <t>(9</t>
    </r>
    <r>
      <rPr>
        <sz val="11"/>
        <color rgb="FF000000"/>
        <rFont val="方正仿宋简体"/>
        <charset val="134"/>
      </rPr>
      <t>）村</t>
    </r>
    <r>
      <rPr>
        <sz val="11"/>
        <color rgb="FF000000"/>
        <rFont val="Times New Roman"/>
        <family val="1"/>
      </rPr>
      <t>920</t>
    </r>
    <r>
      <rPr>
        <sz val="11"/>
        <color rgb="FF000000"/>
        <rFont val="方正仿宋简体"/>
        <charset val="134"/>
      </rPr>
      <t>亩、喀拉艾肯（</t>
    </r>
    <r>
      <rPr>
        <sz val="11"/>
        <color rgb="FF000000"/>
        <rFont val="Times New Roman"/>
        <family val="1"/>
      </rPr>
      <t>10</t>
    </r>
    <r>
      <rPr>
        <sz val="11"/>
        <color rgb="FF000000"/>
        <rFont val="方正仿宋简体"/>
        <charset val="134"/>
      </rPr>
      <t>）村</t>
    </r>
    <r>
      <rPr>
        <sz val="11"/>
        <color rgb="FF000000"/>
        <rFont val="Times New Roman"/>
        <family val="1"/>
      </rPr>
      <t>672</t>
    </r>
    <r>
      <rPr>
        <sz val="11"/>
        <color rgb="FF000000"/>
        <rFont val="方正仿宋简体"/>
        <charset val="134"/>
      </rPr>
      <t>亩、阿克阔纳克勒克（</t>
    </r>
    <r>
      <rPr>
        <sz val="11"/>
        <color rgb="FF000000"/>
        <rFont val="Times New Roman"/>
        <family val="1"/>
      </rPr>
      <t>11</t>
    </r>
    <r>
      <rPr>
        <sz val="11"/>
        <color rgb="FF000000"/>
        <rFont val="方正仿宋简体"/>
        <charset val="134"/>
      </rPr>
      <t>）村</t>
    </r>
    <r>
      <rPr>
        <sz val="11"/>
        <color rgb="FF000000"/>
        <rFont val="Times New Roman"/>
        <family val="1"/>
      </rPr>
      <t>963</t>
    </r>
    <r>
      <rPr>
        <sz val="11"/>
        <color rgb="FF000000"/>
        <rFont val="方正仿宋简体"/>
        <charset val="134"/>
      </rPr>
      <t>亩、托什坎却勒（</t>
    </r>
    <r>
      <rPr>
        <sz val="11"/>
        <color rgb="FF000000"/>
        <rFont val="Times New Roman"/>
        <family val="1"/>
      </rPr>
      <t>12</t>
    </r>
    <r>
      <rPr>
        <sz val="11"/>
        <color rgb="FF000000"/>
        <rFont val="方正仿宋简体"/>
        <charset val="134"/>
      </rPr>
      <t>）村</t>
    </r>
    <r>
      <rPr>
        <sz val="11"/>
        <color rgb="FF000000"/>
        <rFont val="Times New Roman"/>
        <family val="1"/>
      </rPr>
      <t>134</t>
    </r>
    <r>
      <rPr>
        <sz val="11"/>
        <color rgb="FF000000"/>
        <rFont val="方正仿宋简体"/>
        <charset val="134"/>
      </rPr>
      <t>亩、喀勒塔亚依拉克（</t>
    </r>
    <r>
      <rPr>
        <sz val="11"/>
        <color rgb="FF000000"/>
        <rFont val="Times New Roman"/>
        <family val="1"/>
      </rPr>
      <t>14</t>
    </r>
    <r>
      <rPr>
        <sz val="11"/>
        <color rgb="FF000000"/>
        <rFont val="方正仿宋简体"/>
        <charset val="134"/>
      </rPr>
      <t>）村</t>
    </r>
    <r>
      <rPr>
        <sz val="11"/>
        <color rgb="FF000000"/>
        <rFont val="Times New Roman"/>
        <family val="1"/>
      </rPr>
      <t>500</t>
    </r>
    <r>
      <rPr>
        <sz val="11"/>
        <color rgb="FF000000"/>
        <rFont val="方正仿宋简体"/>
        <charset val="134"/>
      </rPr>
      <t>亩、阿克库勒（</t>
    </r>
    <r>
      <rPr>
        <sz val="11"/>
        <color rgb="FF000000"/>
        <rFont val="Times New Roman"/>
        <family val="1"/>
      </rPr>
      <t>15</t>
    </r>
    <r>
      <rPr>
        <sz val="11"/>
        <color rgb="FF000000"/>
        <rFont val="方正仿宋简体"/>
        <charset val="134"/>
      </rPr>
      <t>）村</t>
    </r>
    <r>
      <rPr>
        <sz val="11"/>
        <color rgb="FF000000"/>
        <rFont val="Times New Roman"/>
        <family val="1"/>
      </rPr>
      <t>515.4</t>
    </r>
    <r>
      <rPr>
        <sz val="11"/>
        <color rgb="FF000000"/>
        <rFont val="方正仿宋简体"/>
        <charset val="134"/>
      </rPr>
      <t>亩；恰尔巴格乡阿勒台买里（</t>
    </r>
    <r>
      <rPr>
        <sz val="11"/>
        <color rgb="FF000000"/>
        <rFont val="Times New Roman"/>
        <family val="1"/>
      </rPr>
      <t>4</t>
    </r>
    <r>
      <rPr>
        <sz val="11"/>
        <color rgb="FF000000"/>
        <rFont val="方正仿宋简体"/>
        <charset val="134"/>
      </rPr>
      <t>）村</t>
    </r>
    <r>
      <rPr>
        <sz val="11"/>
        <color rgb="FF000000"/>
        <rFont val="Times New Roman"/>
        <family val="1"/>
      </rPr>
      <t>4600</t>
    </r>
    <r>
      <rPr>
        <sz val="11"/>
        <color rgb="FF000000"/>
        <rFont val="方正仿宋简体"/>
        <charset val="134"/>
      </rPr>
      <t>亩核桃、阿热买里（</t>
    </r>
    <r>
      <rPr>
        <sz val="11"/>
        <color rgb="FF000000"/>
        <rFont val="Times New Roman"/>
        <family val="1"/>
      </rPr>
      <t>5</t>
    </r>
    <r>
      <rPr>
        <sz val="11"/>
        <color rgb="FF000000"/>
        <rFont val="方正仿宋简体"/>
        <charset val="134"/>
      </rPr>
      <t>）村核桃</t>
    </r>
    <r>
      <rPr>
        <sz val="11"/>
        <color rgb="FF000000"/>
        <rFont val="Times New Roman"/>
        <family val="1"/>
      </rPr>
      <t>716</t>
    </r>
    <r>
      <rPr>
        <sz val="11"/>
        <color rgb="FF000000"/>
        <rFont val="方正仿宋简体"/>
        <charset val="134"/>
      </rPr>
      <t>亩、塔格阿勒迪（</t>
    </r>
    <r>
      <rPr>
        <sz val="11"/>
        <color rgb="FF000000"/>
        <rFont val="Times New Roman"/>
        <family val="1"/>
      </rPr>
      <t>7</t>
    </r>
    <r>
      <rPr>
        <sz val="11"/>
        <color rgb="FF000000"/>
        <rFont val="方正仿宋简体"/>
        <charset val="134"/>
      </rPr>
      <t>）村</t>
    </r>
    <r>
      <rPr>
        <sz val="11"/>
        <color rgb="FF000000"/>
        <rFont val="Times New Roman"/>
        <family val="1"/>
      </rPr>
      <t>104</t>
    </r>
    <r>
      <rPr>
        <sz val="11"/>
        <color rgb="FF000000"/>
        <rFont val="方正仿宋简体"/>
        <charset val="134"/>
      </rPr>
      <t>户</t>
    </r>
    <r>
      <rPr>
        <sz val="11"/>
        <color rgb="FF000000"/>
        <rFont val="Times New Roman"/>
        <family val="1"/>
      </rPr>
      <t>670</t>
    </r>
    <r>
      <rPr>
        <sz val="11"/>
        <color rgb="FF000000"/>
        <rFont val="方正仿宋简体"/>
        <charset val="134"/>
      </rPr>
      <t>亩、吐格曼买里（</t>
    </r>
    <r>
      <rPr>
        <sz val="11"/>
        <color rgb="FF000000"/>
        <rFont val="Times New Roman"/>
        <family val="1"/>
      </rPr>
      <t>8</t>
    </r>
    <r>
      <rPr>
        <sz val="11"/>
        <color rgb="FF000000"/>
        <rFont val="方正仿宋简体"/>
        <charset val="134"/>
      </rPr>
      <t>）村</t>
    </r>
    <r>
      <rPr>
        <sz val="11"/>
        <color rgb="FF000000"/>
        <rFont val="Times New Roman"/>
        <family val="1"/>
      </rPr>
      <t>16</t>
    </r>
    <r>
      <rPr>
        <sz val="11"/>
        <color rgb="FF000000"/>
        <rFont val="方正仿宋简体"/>
        <charset val="134"/>
      </rPr>
      <t>户</t>
    </r>
    <r>
      <rPr>
        <sz val="11"/>
        <color rgb="FF000000"/>
        <rFont val="Times New Roman"/>
        <family val="1"/>
      </rPr>
      <t>134</t>
    </r>
    <r>
      <rPr>
        <sz val="11"/>
        <color rgb="FF000000"/>
        <rFont val="方正仿宋简体"/>
        <charset val="134"/>
      </rPr>
      <t>亩、拍斯吾斯塘（</t>
    </r>
    <r>
      <rPr>
        <sz val="11"/>
        <color rgb="FF000000"/>
        <rFont val="Times New Roman"/>
        <family val="1"/>
      </rPr>
      <t>10</t>
    </r>
    <r>
      <rPr>
        <sz val="11"/>
        <color rgb="FF000000"/>
        <rFont val="方正仿宋简体"/>
        <charset val="134"/>
      </rPr>
      <t>）村</t>
    </r>
    <r>
      <rPr>
        <sz val="11"/>
        <color rgb="FF000000"/>
        <rFont val="Times New Roman"/>
        <family val="1"/>
      </rPr>
      <t>565</t>
    </r>
    <r>
      <rPr>
        <sz val="11"/>
        <color rgb="FF000000"/>
        <rFont val="方正仿宋简体"/>
        <charset val="134"/>
      </rPr>
      <t>亩香梨、奥依阔坦（</t>
    </r>
    <r>
      <rPr>
        <sz val="11"/>
        <color rgb="FF000000"/>
        <rFont val="Times New Roman"/>
        <family val="1"/>
      </rPr>
      <t>11</t>
    </r>
    <r>
      <rPr>
        <sz val="11"/>
        <color rgb="FF000000"/>
        <rFont val="方正仿宋简体"/>
        <charset val="134"/>
      </rPr>
      <t>）村</t>
    </r>
    <r>
      <rPr>
        <sz val="11"/>
        <color rgb="FF000000"/>
        <rFont val="Times New Roman"/>
        <family val="1"/>
      </rPr>
      <t>162</t>
    </r>
    <r>
      <rPr>
        <sz val="11"/>
        <color rgb="FF000000"/>
        <rFont val="方正仿宋简体"/>
        <charset val="134"/>
      </rPr>
      <t>困户</t>
    </r>
    <r>
      <rPr>
        <sz val="11"/>
        <color rgb="FF000000"/>
        <rFont val="Times New Roman"/>
        <family val="1"/>
      </rPr>
      <t>1187.6</t>
    </r>
    <r>
      <rPr>
        <sz val="11"/>
        <color rgb="FF000000"/>
        <rFont val="方正仿宋简体"/>
        <charset val="134"/>
      </rPr>
      <t>亩、郎喀勒克（</t>
    </r>
    <r>
      <rPr>
        <sz val="11"/>
        <color rgb="FF000000"/>
        <rFont val="Times New Roman"/>
        <family val="1"/>
      </rPr>
      <t>18</t>
    </r>
    <r>
      <rPr>
        <sz val="11"/>
        <color rgb="FF000000"/>
        <rFont val="方正仿宋简体"/>
        <charset val="134"/>
      </rPr>
      <t>）村核桃</t>
    </r>
    <r>
      <rPr>
        <sz val="11"/>
        <color rgb="FF000000"/>
        <rFont val="Times New Roman"/>
        <family val="1"/>
      </rPr>
      <t>494.5</t>
    </r>
    <r>
      <rPr>
        <sz val="11"/>
        <color rgb="FF000000"/>
        <rFont val="方正仿宋简体"/>
        <charset val="134"/>
      </rPr>
      <t>亩。</t>
    </r>
    <r>
      <rPr>
        <sz val="11"/>
        <color rgb="FF000000"/>
        <rFont val="Times New Roman"/>
        <family val="1"/>
      </rPr>
      <t xml:space="preserve">
2</t>
    </r>
    <r>
      <rPr>
        <sz val="11"/>
        <color rgb="FF000000"/>
        <rFont val="方正仿宋简体"/>
        <charset val="134"/>
      </rPr>
      <t>投资</t>
    </r>
    <r>
      <rPr>
        <sz val="11"/>
        <color rgb="FF000000"/>
        <rFont val="Times New Roman"/>
        <family val="1"/>
      </rPr>
      <t>1026.084</t>
    </r>
    <r>
      <rPr>
        <sz val="11"/>
        <color rgb="FF000000"/>
        <rFont val="方正仿宋简体"/>
        <charset val="134"/>
      </rPr>
      <t>万元，对</t>
    </r>
    <r>
      <rPr>
        <sz val="11"/>
        <color rgb="FF000000"/>
        <rFont val="Times New Roman"/>
        <family val="1"/>
      </rPr>
      <t>25652.1</t>
    </r>
    <r>
      <rPr>
        <sz val="11"/>
        <color rgb="FF000000"/>
        <rFont val="方正仿宋简体"/>
        <charset val="134"/>
      </rPr>
      <t>亩果园实施提质增效项目，按照</t>
    </r>
    <r>
      <rPr>
        <sz val="11"/>
        <color rgb="FF000000"/>
        <rFont val="Times New Roman"/>
        <family val="1"/>
      </rPr>
      <t>400</t>
    </r>
    <r>
      <rPr>
        <sz val="11"/>
        <color rgb="FF000000"/>
        <rFont val="方正仿宋简体"/>
        <charset val="134"/>
      </rPr>
      <t>元</t>
    </r>
    <r>
      <rPr>
        <sz val="11"/>
        <color rgb="FF000000"/>
        <rFont val="Times New Roman"/>
        <family val="1"/>
      </rPr>
      <t>/</t>
    </r>
    <r>
      <rPr>
        <sz val="11"/>
        <color rgb="FF000000"/>
        <rFont val="方正仿宋简体"/>
        <charset val="134"/>
      </rPr>
      <t>亩额度标准投入，主要用于</t>
    </r>
    <r>
      <rPr>
        <sz val="11"/>
        <color rgb="FF000000"/>
        <rFont val="Times New Roman"/>
        <family val="1"/>
      </rPr>
      <t>1.</t>
    </r>
    <r>
      <rPr>
        <sz val="11"/>
        <color rgb="FF000000"/>
        <rFont val="方正仿宋简体"/>
        <charset val="134"/>
      </rPr>
      <t>肥料投入：按照油渣</t>
    </r>
    <r>
      <rPr>
        <sz val="11"/>
        <color rgb="FF000000"/>
        <rFont val="Times New Roman"/>
        <family val="1"/>
      </rPr>
      <t>:</t>
    </r>
    <r>
      <rPr>
        <sz val="11"/>
        <color rgb="FF000000"/>
        <rFont val="方正仿宋简体"/>
        <charset val="134"/>
      </rPr>
      <t>复合肥</t>
    </r>
    <r>
      <rPr>
        <sz val="11"/>
        <color rgb="FF000000"/>
        <rFont val="Times New Roman"/>
        <family val="1"/>
      </rPr>
      <t>:</t>
    </r>
    <r>
      <rPr>
        <sz val="11"/>
        <color rgb="FF000000"/>
        <rFont val="方正仿宋简体"/>
        <charset val="134"/>
      </rPr>
      <t>磷酸二铵：有机肥</t>
    </r>
    <r>
      <rPr>
        <sz val="11"/>
        <color rgb="FF000000"/>
        <rFont val="Times New Roman"/>
        <family val="1"/>
      </rPr>
      <t>=2:1:1:1</t>
    </r>
    <r>
      <rPr>
        <sz val="11"/>
        <color rgb="FF000000"/>
        <rFont val="方正仿宋简体"/>
        <charset val="134"/>
      </rPr>
      <t>的标准投入，购置油渣</t>
    </r>
    <r>
      <rPr>
        <sz val="11"/>
        <color rgb="FF000000"/>
        <rFont val="Times New Roman"/>
        <family val="1"/>
      </rPr>
      <t>988</t>
    </r>
    <r>
      <rPr>
        <sz val="11"/>
        <color rgb="FF000000"/>
        <rFont val="方正仿宋简体"/>
        <charset val="134"/>
      </rPr>
      <t>吨，复合肥</t>
    </r>
    <r>
      <rPr>
        <sz val="11"/>
        <color rgb="FF000000"/>
        <rFont val="Times New Roman"/>
        <family val="1"/>
      </rPr>
      <t>494</t>
    </r>
    <r>
      <rPr>
        <sz val="11"/>
        <color rgb="FF000000"/>
        <rFont val="方正仿宋简体"/>
        <charset val="134"/>
      </rPr>
      <t>吨，有机肥</t>
    </r>
    <r>
      <rPr>
        <sz val="11"/>
        <color rgb="FF000000"/>
        <rFont val="Times New Roman"/>
        <family val="1"/>
      </rPr>
      <t>494</t>
    </r>
    <r>
      <rPr>
        <sz val="11"/>
        <color rgb="FF000000"/>
        <rFont val="方正仿宋简体"/>
        <charset val="134"/>
      </rPr>
      <t>吨；磷酸二铵</t>
    </r>
    <r>
      <rPr>
        <sz val="11"/>
        <color rgb="FF000000"/>
        <rFont val="Times New Roman"/>
        <family val="1"/>
      </rPr>
      <t>494</t>
    </r>
    <r>
      <rPr>
        <sz val="11"/>
        <color rgb="FF000000"/>
        <rFont val="方正仿宋简体"/>
        <charset val="134"/>
      </rPr>
      <t>吨；</t>
    </r>
    <r>
      <rPr>
        <sz val="11"/>
        <color rgb="FF000000"/>
        <rFont val="Times New Roman"/>
        <family val="1"/>
      </rPr>
      <t>2.</t>
    </r>
    <r>
      <rPr>
        <sz val="11"/>
        <color rgb="FF000000"/>
        <rFont val="方正仿宋简体"/>
        <charset val="134"/>
      </rPr>
      <t>病虫害防治，采取春秋两次清园，购置清园药剂</t>
    </r>
    <r>
      <rPr>
        <sz val="11"/>
        <color rgb="FF000000"/>
        <rFont val="Times New Roman"/>
        <family val="1"/>
      </rPr>
      <t>30%</t>
    </r>
    <r>
      <rPr>
        <sz val="11"/>
        <color rgb="FF000000"/>
        <rFont val="方正仿宋简体"/>
        <charset val="134"/>
      </rPr>
      <t>含量石硫</t>
    </r>
    <r>
      <rPr>
        <sz val="11"/>
        <color rgb="FF000000"/>
        <rFont val="Times New Roman"/>
        <family val="1"/>
      </rPr>
      <t>·</t>
    </r>
    <r>
      <rPr>
        <sz val="11"/>
        <color rgb="FF000000"/>
        <rFont val="方正仿宋简体"/>
        <charset val="134"/>
      </rPr>
      <t>矿物油</t>
    </r>
    <r>
      <rPr>
        <sz val="11"/>
        <color rgb="FF000000"/>
        <rFont val="Times New Roman"/>
        <family val="1"/>
      </rPr>
      <t>11.9</t>
    </r>
    <r>
      <rPr>
        <sz val="11"/>
        <color rgb="FF000000"/>
        <rFont val="方正仿宋简体"/>
        <charset val="134"/>
      </rPr>
      <t>吨，加大物化投入和病虫害防治等措施，进一步提高林果单产量和品质。</t>
    </r>
    <r>
      <rPr>
        <sz val="11"/>
        <color rgb="FF000000"/>
        <rFont val="Times New Roman"/>
        <family val="1"/>
      </rPr>
      <t>3.</t>
    </r>
    <r>
      <rPr>
        <sz val="11"/>
        <color rgb="FF000000"/>
        <rFont val="方正仿宋简体"/>
        <charset val="134"/>
      </rPr>
      <t>绿肥还田，按照春季种植油菜夏季还田的方式，对种植户按照每亩</t>
    </r>
    <r>
      <rPr>
        <sz val="11"/>
        <color rgb="FF000000"/>
        <rFont val="Times New Roman"/>
        <family val="1"/>
      </rPr>
      <t>74</t>
    </r>
    <r>
      <rPr>
        <sz val="11"/>
        <color rgb="FF000000"/>
        <rFont val="方正仿宋简体"/>
        <charset val="134"/>
      </rPr>
      <t>元的标准进行补助（包含种植补助</t>
    </r>
    <r>
      <rPr>
        <sz val="11"/>
        <color rgb="FF000000"/>
        <rFont val="Times New Roman"/>
        <family val="1"/>
      </rPr>
      <t>50</t>
    </r>
    <r>
      <rPr>
        <sz val="11"/>
        <color rgb="FF000000"/>
        <rFont val="方正仿宋简体"/>
        <charset val="134"/>
      </rPr>
      <t>元</t>
    </r>
    <r>
      <rPr>
        <sz val="11"/>
        <color rgb="FF000000"/>
        <rFont val="Times New Roman"/>
        <family val="1"/>
      </rPr>
      <t>/</t>
    </r>
    <r>
      <rPr>
        <sz val="11"/>
        <color rgb="FF000000"/>
        <rFont val="方正仿宋简体"/>
        <charset val="134"/>
      </rPr>
      <t>亩和还田补助</t>
    </r>
    <r>
      <rPr>
        <sz val="11"/>
        <color rgb="FF000000"/>
        <rFont val="Times New Roman"/>
        <family val="1"/>
      </rPr>
      <t>24</t>
    </r>
    <r>
      <rPr>
        <sz val="11"/>
        <color rgb="FF000000"/>
        <rFont val="方正仿宋简体"/>
        <charset val="134"/>
      </rPr>
      <t>元</t>
    </r>
    <r>
      <rPr>
        <sz val="11"/>
        <color rgb="FF000000"/>
        <rFont val="Times New Roman"/>
        <family val="1"/>
      </rPr>
      <t>/</t>
    </r>
    <r>
      <rPr>
        <sz val="11"/>
        <color rgb="FF000000"/>
        <rFont val="方正仿宋简体"/>
        <charset val="134"/>
      </rPr>
      <t>亩）。其中：阿瓦提镇喀合夏勒（</t>
    </r>
    <r>
      <rPr>
        <sz val="11"/>
        <color rgb="FF000000"/>
        <rFont val="Times New Roman"/>
        <family val="1"/>
      </rPr>
      <t>1</t>
    </r>
    <r>
      <rPr>
        <sz val="11"/>
        <color rgb="FF000000"/>
        <rFont val="方正仿宋简体"/>
        <charset val="134"/>
      </rPr>
      <t>）村</t>
    </r>
    <r>
      <rPr>
        <sz val="11"/>
        <color rgb="FF000000"/>
        <rFont val="Times New Roman"/>
        <family val="1"/>
      </rPr>
      <t>450</t>
    </r>
    <r>
      <rPr>
        <sz val="11"/>
        <color rgb="FF000000"/>
        <rFont val="方正仿宋简体"/>
        <charset val="134"/>
      </rPr>
      <t>亩、克尔克尧勒库木（</t>
    </r>
    <r>
      <rPr>
        <sz val="11"/>
        <color rgb="FF000000"/>
        <rFont val="Times New Roman"/>
        <family val="1"/>
      </rPr>
      <t>2</t>
    </r>
    <r>
      <rPr>
        <sz val="11"/>
        <color rgb="FF000000"/>
        <rFont val="方正仿宋简体"/>
        <charset val="134"/>
      </rPr>
      <t>）村</t>
    </r>
    <r>
      <rPr>
        <sz val="11"/>
        <color rgb="FF000000"/>
        <rFont val="Times New Roman"/>
        <family val="1"/>
      </rPr>
      <t>650</t>
    </r>
    <r>
      <rPr>
        <sz val="11"/>
        <color rgb="FF000000"/>
        <rFont val="方正仿宋简体"/>
        <charset val="134"/>
      </rPr>
      <t>亩、温艾日克（</t>
    </r>
    <r>
      <rPr>
        <sz val="11"/>
        <color rgb="FF000000"/>
        <rFont val="Times New Roman"/>
        <family val="1"/>
      </rPr>
      <t>4</t>
    </r>
    <r>
      <rPr>
        <sz val="11"/>
        <color rgb="FF000000"/>
        <rFont val="方正仿宋简体"/>
        <charset val="134"/>
      </rPr>
      <t>）村</t>
    </r>
    <r>
      <rPr>
        <sz val="11"/>
        <color rgb="FF000000"/>
        <rFont val="Times New Roman"/>
        <family val="1"/>
      </rPr>
      <t>250</t>
    </r>
    <r>
      <rPr>
        <sz val="11"/>
        <color rgb="FF000000"/>
        <rFont val="方正仿宋简体"/>
        <charset val="134"/>
      </rPr>
      <t>亩、跃进吾斯塘博依（</t>
    </r>
    <r>
      <rPr>
        <sz val="11"/>
        <color rgb="FF000000"/>
        <rFont val="Times New Roman"/>
        <family val="1"/>
      </rPr>
      <t>5</t>
    </r>
    <r>
      <rPr>
        <sz val="11"/>
        <color rgb="FF000000"/>
        <rFont val="方正仿宋简体"/>
        <charset val="134"/>
      </rPr>
      <t>）村</t>
    </r>
    <r>
      <rPr>
        <sz val="11"/>
        <color rgb="FF000000"/>
        <rFont val="Times New Roman"/>
        <family val="1"/>
      </rPr>
      <t>150</t>
    </r>
    <r>
      <rPr>
        <sz val="11"/>
        <color rgb="FF000000"/>
        <rFont val="方正仿宋简体"/>
        <charset val="134"/>
      </rPr>
      <t>亩、巴格其（</t>
    </r>
    <r>
      <rPr>
        <sz val="11"/>
        <color rgb="FF000000"/>
        <rFont val="Times New Roman"/>
        <family val="1"/>
      </rPr>
      <t>7</t>
    </r>
    <r>
      <rPr>
        <sz val="11"/>
        <color rgb="FF000000"/>
        <rFont val="方正仿宋简体"/>
        <charset val="134"/>
      </rPr>
      <t>）村</t>
    </r>
    <r>
      <rPr>
        <sz val="11"/>
        <color rgb="FF000000"/>
        <rFont val="Times New Roman"/>
        <family val="1"/>
      </rPr>
      <t>150</t>
    </r>
    <r>
      <rPr>
        <sz val="11"/>
        <color rgb="FF000000"/>
        <rFont val="方正仿宋简体"/>
        <charset val="134"/>
      </rPr>
      <t>亩、艾里克坎土曼（</t>
    </r>
    <r>
      <rPr>
        <sz val="11"/>
        <color rgb="FF000000"/>
        <rFont val="Times New Roman"/>
        <family val="1"/>
      </rPr>
      <t>8</t>
    </r>
    <r>
      <rPr>
        <sz val="11"/>
        <color rgb="FF000000"/>
        <rFont val="方正仿宋简体"/>
        <charset val="134"/>
      </rPr>
      <t>）村</t>
    </r>
    <r>
      <rPr>
        <sz val="11"/>
        <color rgb="FF000000"/>
        <rFont val="Times New Roman"/>
        <family val="1"/>
      </rPr>
      <t>300</t>
    </r>
    <r>
      <rPr>
        <sz val="11"/>
        <color rgb="FF000000"/>
        <rFont val="方正仿宋简体"/>
        <charset val="134"/>
      </rPr>
      <t>亩、达其博依（</t>
    </r>
    <r>
      <rPr>
        <sz val="11"/>
        <color rgb="FF000000"/>
        <rFont val="Times New Roman"/>
        <family val="1"/>
      </rPr>
      <t>9</t>
    </r>
    <r>
      <rPr>
        <sz val="11"/>
        <color rgb="FF000000"/>
        <rFont val="方正仿宋简体"/>
        <charset val="134"/>
      </rPr>
      <t>）村</t>
    </r>
    <r>
      <rPr>
        <sz val="11"/>
        <color rgb="FF000000"/>
        <rFont val="Times New Roman"/>
        <family val="1"/>
      </rPr>
      <t>200</t>
    </r>
    <r>
      <rPr>
        <sz val="11"/>
        <color rgb="FF000000"/>
        <rFont val="方正仿宋简体"/>
        <charset val="134"/>
      </rPr>
      <t>亩、康萨汗（</t>
    </r>
    <r>
      <rPr>
        <sz val="11"/>
        <color rgb="FF000000"/>
        <rFont val="Times New Roman"/>
        <family val="1"/>
      </rPr>
      <t>13</t>
    </r>
    <r>
      <rPr>
        <sz val="11"/>
        <color rgb="FF000000"/>
        <rFont val="方正仿宋简体"/>
        <charset val="134"/>
      </rPr>
      <t>）村</t>
    </r>
    <r>
      <rPr>
        <sz val="11"/>
        <color rgb="FF000000"/>
        <rFont val="Times New Roman"/>
        <family val="1"/>
      </rPr>
      <t>450</t>
    </r>
    <r>
      <rPr>
        <sz val="11"/>
        <color rgb="FF000000"/>
        <rFont val="方正仿宋简体"/>
        <charset val="134"/>
      </rPr>
      <t>亩、亚克艾日克（</t>
    </r>
    <r>
      <rPr>
        <sz val="11"/>
        <color rgb="FF000000"/>
        <rFont val="Times New Roman"/>
        <family val="1"/>
      </rPr>
      <t>14</t>
    </r>
    <r>
      <rPr>
        <sz val="11"/>
        <color rgb="FF000000"/>
        <rFont val="方正仿宋简体"/>
        <charset val="134"/>
      </rPr>
      <t>）村</t>
    </r>
    <r>
      <rPr>
        <sz val="11"/>
        <color rgb="FF000000"/>
        <rFont val="Times New Roman"/>
        <family val="1"/>
      </rPr>
      <t>500</t>
    </r>
    <r>
      <rPr>
        <sz val="11"/>
        <color rgb="FF000000"/>
        <rFont val="方正仿宋简体"/>
        <charset val="134"/>
      </rPr>
      <t>亩、博孜（</t>
    </r>
    <r>
      <rPr>
        <sz val="11"/>
        <color rgb="FF000000"/>
        <rFont val="Times New Roman"/>
        <family val="1"/>
      </rPr>
      <t>15</t>
    </r>
    <r>
      <rPr>
        <sz val="11"/>
        <color rgb="FF000000"/>
        <rFont val="方正仿宋简体"/>
        <charset val="134"/>
      </rPr>
      <t>）村</t>
    </r>
    <r>
      <rPr>
        <sz val="11"/>
        <color rgb="FF000000"/>
        <rFont val="Times New Roman"/>
        <family val="1"/>
      </rPr>
      <t>500</t>
    </r>
    <r>
      <rPr>
        <sz val="11"/>
        <color rgb="FF000000"/>
        <rFont val="方正仿宋简体"/>
        <charset val="134"/>
      </rPr>
      <t>亩、英吾斯塘（</t>
    </r>
    <r>
      <rPr>
        <sz val="11"/>
        <color rgb="FF000000"/>
        <rFont val="Times New Roman"/>
        <family val="1"/>
      </rPr>
      <t>18</t>
    </r>
    <r>
      <rPr>
        <sz val="11"/>
        <color rgb="FF000000"/>
        <rFont val="方正仿宋简体"/>
        <charset val="134"/>
      </rPr>
      <t>）村</t>
    </r>
    <r>
      <rPr>
        <sz val="11"/>
        <color rgb="FF000000"/>
        <rFont val="Times New Roman"/>
        <family val="1"/>
      </rPr>
      <t>500</t>
    </r>
    <r>
      <rPr>
        <sz val="11"/>
        <color rgb="FF000000"/>
        <rFont val="方正仿宋简体"/>
        <charset val="134"/>
      </rPr>
      <t>亩；英吾斯塘乡库木其库勒（</t>
    </r>
    <r>
      <rPr>
        <sz val="11"/>
        <color rgb="FF000000"/>
        <rFont val="Times New Roman"/>
        <family val="1"/>
      </rPr>
      <t>3</t>
    </r>
    <r>
      <rPr>
        <sz val="11"/>
        <color rgb="FF000000"/>
        <rFont val="方正仿宋简体"/>
        <charset val="134"/>
      </rPr>
      <t>）村</t>
    </r>
    <r>
      <rPr>
        <sz val="11"/>
        <color rgb="FF000000"/>
        <rFont val="Times New Roman"/>
        <family val="1"/>
      </rPr>
      <t>100</t>
    </r>
    <r>
      <rPr>
        <sz val="11"/>
        <color rgb="FF000000"/>
        <rFont val="方正仿宋简体"/>
        <charset val="134"/>
      </rPr>
      <t>亩、且迪尔（</t>
    </r>
    <r>
      <rPr>
        <sz val="11"/>
        <color rgb="FF000000"/>
        <rFont val="Times New Roman"/>
        <family val="1"/>
      </rPr>
      <t>4</t>
    </r>
    <r>
      <rPr>
        <sz val="11"/>
        <color rgb="FF000000"/>
        <rFont val="方正仿宋简体"/>
        <charset val="134"/>
      </rPr>
      <t>）村</t>
    </r>
    <r>
      <rPr>
        <sz val="11"/>
        <color rgb="FF000000"/>
        <rFont val="Times New Roman"/>
        <family val="1"/>
      </rPr>
      <t>20</t>
    </r>
    <r>
      <rPr>
        <sz val="11"/>
        <color rgb="FF000000"/>
        <rFont val="方正仿宋简体"/>
        <charset val="134"/>
      </rPr>
      <t>亩、再库勒（</t>
    </r>
    <r>
      <rPr>
        <sz val="11"/>
        <color rgb="FF000000"/>
        <rFont val="Times New Roman"/>
        <family val="1"/>
      </rPr>
      <t>6</t>
    </r>
    <r>
      <rPr>
        <sz val="11"/>
        <color rgb="FF000000"/>
        <rFont val="方正仿宋简体"/>
        <charset val="134"/>
      </rPr>
      <t>）村</t>
    </r>
    <r>
      <rPr>
        <sz val="11"/>
        <color rgb="FF000000"/>
        <rFont val="Times New Roman"/>
        <family val="1"/>
      </rPr>
      <t>100</t>
    </r>
    <r>
      <rPr>
        <sz val="11"/>
        <color rgb="FF000000"/>
        <rFont val="方正仿宋简体"/>
        <charset val="134"/>
      </rPr>
      <t>亩；琼库尔恰克乡（</t>
    </r>
    <r>
      <rPr>
        <sz val="11"/>
        <color rgb="FF000000"/>
        <rFont val="Times New Roman"/>
        <family val="1"/>
      </rPr>
      <t>9394</t>
    </r>
    <r>
      <rPr>
        <sz val="11"/>
        <color rgb="FF000000"/>
        <rFont val="方正仿宋简体"/>
        <charset val="134"/>
      </rPr>
      <t>亩）玉祖木吕克巴格（</t>
    </r>
    <r>
      <rPr>
        <sz val="11"/>
        <color rgb="FF000000"/>
        <rFont val="Times New Roman"/>
        <family val="1"/>
      </rPr>
      <t>1</t>
    </r>
    <r>
      <rPr>
        <sz val="11"/>
        <color rgb="FF000000"/>
        <rFont val="方正仿宋简体"/>
        <charset val="134"/>
      </rPr>
      <t>）</t>
    </r>
    <r>
      <rPr>
        <sz val="11"/>
        <color rgb="FF000000"/>
        <rFont val="Times New Roman"/>
        <family val="1"/>
      </rPr>
      <t>2400</t>
    </r>
    <r>
      <rPr>
        <sz val="11"/>
        <color rgb="FF000000"/>
        <rFont val="方正仿宋简体"/>
        <charset val="134"/>
      </rPr>
      <t>亩、英巴扎（</t>
    </r>
    <r>
      <rPr>
        <sz val="11"/>
        <color rgb="FF000000"/>
        <rFont val="Times New Roman"/>
        <family val="1"/>
      </rPr>
      <t>8</t>
    </r>
    <r>
      <rPr>
        <sz val="11"/>
        <color rgb="FF000000"/>
        <rFont val="方正仿宋简体"/>
        <charset val="134"/>
      </rPr>
      <t>）村</t>
    </r>
    <r>
      <rPr>
        <sz val="11"/>
        <color rgb="FF000000"/>
        <rFont val="Times New Roman"/>
        <family val="1"/>
      </rPr>
      <t>691</t>
    </r>
    <r>
      <rPr>
        <sz val="11"/>
        <color rgb="FF000000"/>
        <rFont val="方正仿宋简体"/>
        <charset val="134"/>
      </rPr>
      <t>亩、明哈达（</t>
    </r>
    <r>
      <rPr>
        <sz val="11"/>
        <color rgb="FF000000"/>
        <rFont val="Times New Roman"/>
        <family val="1"/>
      </rPr>
      <t>10</t>
    </r>
    <r>
      <rPr>
        <sz val="11"/>
        <color rgb="FF000000"/>
        <rFont val="方正仿宋简体"/>
        <charset val="134"/>
      </rPr>
      <t>）村</t>
    </r>
    <r>
      <rPr>
        <sz val="11"/>
        <color rgb="FF000000"/>
        <rFont val="Times New Roman"/>
        <family val="1"/>
      </rPr>
      <t>1053</t>
    </r>
    <r>
      <rPr>
        <sz val="11"/>
        <color rgb="FF000000"/>
        <rFont val="方正仿宋简体"/>
        <charset val="134"/>
      </rPr>
      <t>亩、结然帕塔（</t>
    </r>
    <r>
      <rPr>
        <sz val="11"/>
        <color rgb="FF000000"/>
        <rFont val="Times New Roman"/>
        <family val="1"/>
      </rPr>
      <t>12</t>
    </r>
    <r>
      <rPr>
        <sz val="11"/>
        <color rgb="FF000000"/>
        <rFont val="方正仿宋简体"/>
        <charset val="134"/>
      </rPr>
      <t>）村</t>
    </r>
    <r>
      <rPr>
        <sz val="11"/>
        <color rgb="FF000000"/>
        <rFont val="Times New Roman"/>
        <family val="1"/>
      </rPr>
      <t>5250</t>
    </r>
    <r>
      <rPr>
        <sz val="11"/>
        <color rgb="FF000000"/>
        <rFont val="方正仿宋简体"/>
        <charset val="134"/>
      </rPr>
      <t>亩；色力布亚镇库木萨热依（</t>
    </r>
    <r>
      <rPr>
        <sz val="11"/>
        <color rgb="FF000000"/>
        <rFont val="Times New Roman"/>
        <family val="1"/>
      </rPr>
      <t>10</t>
    </r>
    <r>
      <rPr>
        <sz val="11"/>
        <color rgb="FF000000"/>
        <rFont val="方正仿宋简体"/>
        <charset val="134"/>
      </rPr>
      <t>）村</t>
    </r>
    <r>
      <rPr>
        <sz val="11"/>
        <color rgb="FF000000"/>
        <rFont val="Times New Roman"/>
        <family val="1"/>
      </rPr>
      <t>500</t>
    </r>
    <r>
      <rPr>
        <sz val="11"/>
        <color rgb="FF000000"/>
        <rFont val="方正仿宋简体"/>
        <charset val="134"/>
      </rPr>
      <t>亩、帕合米勒克（</t>
    </r>
    <r>
      <rPr>
        <sz val="11"/>
        <color rgb="FF000000"/>
        <rFont val="Times New Roman"/>
        <family val="1"/>
      </rPr>
      <t>11</t>
    </r>
    <r>
      <rPr>
        <sz val="11"/>
        <color rgb="FF000000"/>
        <rFont val="方正仿宋简体"/>
        <charset val="134"/>
      </rPr>
      <t>）村</t>
    </r>
    <r>
      <rPr>
        <sz val="11"/>
        <color rgb="FF000000"/>
        <rFont val="Times New Roman"/>
        <family val="1"/>
      </rPr>
      <t>500</t>
    </r>
    <r>
      <rPr>
        <sz val="11"/>
        <color rgb="FF000000"/>
        <rFont val="方正仿宋简体"/>
        <charset val="134"/>
      </rPr>
      <t>亩；阿克萨克马热勒乡喀马勒克（</t>
    </r>
    <r>
      <rPr>
        <sz val="11"/>
        <color rgb="FF000000"/>
        <rFont val="Times New Roman"/>
        <family val="1"/>
      </rPr>
      <t>1</t>
    </r>
    <r>
      <rPr>
        <sz val="11"/>
        <color rgb="FF000000"/>
        <rFont val="方正仿宋简体"/>
        <charset val="134"/>
      </rPr>
      <t>）村</t>
    </r>
    <r>
      <rPr>
        <sz val="11"/>
        <color rgb="FF000000"/>
        <rFont val="Times New Roman"/>
        <family val="1"/>
      </rPr>
      <t>897.5</t>
    </r>
    <r>
      <rPr>
        <sz val="11"/>
        <color rgb="FF000000"/>
        <rFont val="方正仿宋简体"/>
        <charset val="134"/>
      </rPr>
      <t>亩、亚松迪（</t>
    </r>
    <r>
      <rPr>
        <sz val="11"/>
        <color rgb="FF000000"/>
        <rFont val="Times New Roman"/>
        <family val="1"/>
      </rPr>
      <t>9</t>
    </r>
    <r>
      <rPr>
        <sz val="11"/>
        <color rgb="FF000000"/>
        <rFont val="方正仿宋简体"/>
        <charset val="134"/>
      </rPr>
      <t>）村</t>
    </r>
    <r>
      <rPr>
        <sz val="11"/>
        <color rgb="FF000000"/>
        <rFont val="Times New Roman"/>
        <family val="1"/>
      </rPr>
      <t>1700</t>
    </r>
    <r>
      <rPr>
        <sz val="11"/>
        <color rgb="FF000000"/>
        <rFont val="方正仿宋简体"/>
        <charset val="134"/>
      </rPr>
      <t>亩；夏马勒乡喀什噶尔买里斯（</t>
    </r>
    <r>
      <rPr>
        <sz val="11"/>
        <color rgb="FF000000"/>
        <rFont val="Times New Roman"/>
        <family val="1"/>
      </rPr>
      <t>1</t>
    </r>
    <r>
      <rPr>
        <sz val="11"/>
        <color rgb="FF000000"/>
        <rFont val="方正仿宋简体"/>
        <charset val="134"/>
      </rPr>
      <t>）村</t>
    </r>
    <r>
      <rPr>
        <sz val="11"/>
        <color rgb="FF000000"/>
        <rFont val="Times New Roman"/>
        <family val="1"/>
      </rPr>
      <t>1794.9</t>
    </r>
    <r>
      <rPr>
        <sz val="11"/>
        <color rgb="FF000000"/>
        <rFont val="方正仿宋简体"/>
        <charset val="134"/>
      </rPr>
      <t>亩、夏玛勒（</t>
    </r>
    <r>
      <rPr>
        <sz val="11"/>
        <color rgb="FF000000"/>
        <rFont val="Times New Roman"/>
        <family val="1"/>
      </rPr>
      <t>2</t>
    </r>
    <r>
      <rPr>
        <sz val="11"/>
        <color rgb="FF000000"/>
        <rFont val="方正仿宋简体"/>
        <charset val="134"/>
      </rPr>
      <t>）村</t>
    </r>
    <r>
      <rPr>
        <sz val="11"/>
        <color rgb="FF000000"/>
        <rFont val="Times New Roman"/>
        <family val="1"/>
      </rPr>
      <t>300</t>
    </r>
    <r>
      <rPr>
        <sz val="11"/>
        <color rgb="FF000000"/>
        <rFont val="方正仿宋简体"/>
        <charset val="134"/>
      </rPr>
      <t>亩、阿克库勒（</t>
    </r>
    <r>
      <rPr>
        <sz val="11"/>
        <color rgb="FF000000"/>
        <rFont val="Times New Roman"/>
        <family val="1"/>
      </rPr>
      <t>6</t>
    </r>
    <r>
      <rPr>
        <sz val="11"/>
        <color rgb="FF000000"/>
        <rFont val="方正仿宋简体"/>
        <charset val="134"/>
      </rPr>
      <t>）村</t>
    </r>
    <r>
      <rPr>
        <sz val="11"/>
        <color rgb="FF000000"/>
        <rFont val="Times New Roman"/>
        <family val="1"/>
      </rPr>
      <t>372</t>
    </r>
    <r>
      <rPr>
        <sz val="11"/>
        <color rgb="FF000000"/>
        <rFont val="方正仿宋简体"/>
        <charset val="134"/>
      </rPr>
      <t>亩、铁热克（</t>
    </r>
    <r>
      <rPr>
        <sz val="11"/>
        <color rgb="FF000000"/>
        <rFont val="Times New Roman"/>
        <family val="1"/>
      </rPr>
      <t>7</t>
    </r>
    <r>
      <rPr>
        <sz val="11"/>
        <color rgb="FF000000"/>
        <rFont val="方正仿宋简体"/>
        <charset val="134"/>
      </rPr>
      <t>）村</t>
    </r>
    <r>
      <rPr>
        <sz val="11"/>
        <color rgb="FF000000"/>
        <rFont val="Times New Roman"/>
        <family val="1"/>
      </rPr>
      <t>145</t>
    </r>
    <r>
      <rPr>
        <sz val="11"/>
        <color rgb="FF000000"/>
        <rFont val="方正仿宋简体"/>
        <charset val="134"/>
      </rPr>
      <t>亩、其汗宰（</t>
    </r>
    <r>
      <rPr>
        <sz val="11"/>
        <color rgb="FF000000"/>
        <rFont val="Times New Roman"/>
        <family val="1"/>
      </rPr>
      <t>8</t>
    </r>
    <r>
      <rPr>
        <sz val="11"/>
        <color rgb="FF000000"/>
        <rFont val="方正仿宋简体"/>
        <charset val="134"/>
      </rPr>
      <t>）村</t>
    </r>
    <r>
      <rPr>
        <sz val="11"/>
        <color rgb="FF000000"/>
        <rFont val="Times New Roman"/>
        <family val="1"/>
      </rPr>
      <t>250</t>
    </r>
    <r>
      <rPr>
        <sz val="11"/>
        <color rgb="FF000000"/>
        <rFont val="方正仿宋简体"/>
        <charset val="134"/>
      </rPr>
      <t>亩、巴河湾（</t>
    </r>
    <r>
      <rPr>
        <sz val="11"/>
        <color rgb="FF000000"/>
        <rFont val="Times New Roman"/>
        <family val="1"/>
      </rPr>
      <t>11</t>
    </r>
    <r>
      <rPr>
        <sz val="11"/>
        <color rgb="FF000000"/>
        <rFont val="方正仿宋简体"/>
        <charset val="134"/>
      </rPr>
      <t>）村</t>
    </r>
    <r>
      <rPr>
        <sz val="11"/>
        <color rgb="FF000000"/>
        <rFont val="Times New Roman"/>
        <family val="1"/>
      </rPr>
      <t>275</t>
    </r>
    <r>
      <rPr>
        <sz val="11"/>
        <color rgb="FF000000"/>
        <rFont val="方正仿宋简体"/>
        <charset val="134"/>
      </rPr>
      <t>亩、牧场（</t>
    </r>
    <r>
      <rPr>
        <sz val="11"/>
        <color rgb="FF000000"/>
        <rFont val="Times New Roman"/>
        <family val="1"/>
      </rPr>
      <t>12</t>
    </r>
    <r>
      <rPr>
        <sz val="11"/>
        <color rgb="FF000000"/>
        <rFont val="方正仿宋简体"/>
        <charset val="134"/>
      </rPr>
      <t>）村</t>
    </r>
    <r>
      <rPr>
        <sz val="11"/>
        <color rgb="FF000000"/>
        <rFont val="Times New Roman"/>
        <family val="1"/>
      </rPr>
      <t>2600</t>
    </r>
    <r>
      <rPr>
        <sz val="11"/>
        <color rgb="FF000000"/>
        <rFont val="方正仿宋简体"/>
        <charset val="134"/>
      </rPr>
      <t>亩；恰尔巴格乡恰尔巴格（</t>
    </r>
    <r>
      <rPr>
        <sz val="11"/>
        <color rgb="FF000000"/>
        <rFont val="Times New Roman"/>
        <family val="1"/>
      </rPr>
      <t>1</t>
    </r>
    <r>
      <rPr>
        <sz val="11"/>
        <color rgb="FF000000"/>
        <rFont val="方正仿宋简体"/>
        <charset val="134"/>
      </rPr>
      <t>）村</t>
    </r>
    <r>
      <rPr>
        <sz val="11"/>
        <color rgb="FF000000"/>
        <rFont val="Times New Roman"/>
        <family val="1"/>
      </rPr>
      <t>500</t>
    </r>
    <r>
      <rPr>
        <sz val="11"/>
        <color rgb="FF000000"/>
        <rFont val="方正仿宋简体"/>
        <charset val="134"/>
      </rPr>
      <t>亩、塔格阿勒迪（</t>
    </r>
    <r>
      <rPr>
        <sz val="11"/>
        <color rgb="FF000000"/>
        <rFont val="Times New Roman"/>
        <family val="1"/>
      </rPr>
      <t>7</t>
    </r>
    <r>
      <rPr>
        <sz val="11"/>
        <color rgb="FF000000"/>
        <rFont val="方正仿宋简体"/>
        <charset val="134"/>
      </rPr>
      <t>）村</t>
    </r>
    <r>
      <rPr>
        <sz val="11"/>
        <color rgb="FF000000"/>
        <rFont val="Times New Roman"/>
        <family val="1"/>
      </rPr>
      <t>1400</t>
    </r>
    <r>
      <rPr>
        <sz val="11"/>
        <color rgb="FF000000"/>
        <rFont val="方正仿宋简体"/>
        <charset val="134"/>
      </rPr>
      <t>亩、奥依阔坦（</t>
    </r>
    <r>
      <rPr>
        <sz val="11"/>
        <color rgb="FF000000"/>
        <rFont val="Times New Roman"/>
        <family val="1"/>
      </rPr>
      <t>11</t>
    </r>
    <r>
      <rPr>
        <sz val="11"/>
        <color rgb="FF000000"/>
        <rFont val="方正仿宋简体"/>
        <charset val="134"/>
      </rPr>
      <t>）村</t>
    </r>
    <r>
      <rPr>
        <sz val="11"/>
        <color rgb="FF000000"/>
        <rFont val="Times New Roman"/>
        <family val="1"/>
      </rPr>
      <t>55</t>
    </r>
    <r>
      <rPr>
        <sz val="11"/>
        <color rgb="FF000000"/>
        <rFont val="方正仿宋简体"/>
        <charset val="134"/>
      </rPr>
      <t>户</t>
    </r>
    <r>
      <rPr>
        <sz val="11"/>
        <color rgb="FF000000"/>
        <rFont val="Times New Roman"/>
        <family val="1"/>
      </rPr>
      <t>367</t>
    </r>
    <r>
      <rPr>
        <sz val="11"/>
        <color rgb="FF000000"/>
        <rFont val="方正仿宋简体"/>
        <charset val="134"/>
      </rPr>
      <t>亩、墩买里（</t>
    </r>
    <r>
      <rPr>
        <sz val="11"/>
        <color rgb="FF000000"/>
        <rFont val="Times New Roman"/>
        <family val="1"/>
      </rPr>
      <t>19</t>
    </r>
    <r>
      <rPr>
        <sz val="11"/>
        <color rgb="FF000000"/>
        <rFont val="方正仿宋简体"/>
        <charset val="134"/>
      </rPr>
      <t>）村</t>
    </r>
    <r>
      <rPr>
        <sz val="11"/>
        <color rgb="FF000000"/>
        <rFont val="Times New Roman"/>
        <family val="1"/>
      </rPr>
      <t>48</t>
    </r>
    <r>
      <rPr>
        <sz val="11"/>
        <color rgb="FF000000"/>
        <rFont val="方正仿宋简体"/>
        <charset val="134"/>
      </rPr>
      <t>户</t>
    </r>
    <r>
      <rPr>
        <sz val="11"/>
        <color rgb="FF000000"/>
        <rFont val="Times New Roman"/>
        <family val="1"/>
      </rPr>
      <t>336.7</t>
    </r>
    <r>
      <rPr>
        <sz val="11"/>
        <color rgb="FF000000"/>
        <rFont val="方正仿宋简体"/>
        <charset val="134"/>
      </rPr>
      <t>亩。</t>
    </r>
    <r>
      <rPr>
        <sz val="11"/>
        <color rgb="FF000000"/>
        <rFont val="Times New Roman"/>
        <family val="1"/>
      </rPr>
      <t xml:space="preserve">
3.</t>
    </r>
    <r>
      <rPr>
        <sz val="11"/>
        <color rgb="FF000000"/>
        <rFont val="方正仿宋简体"/>
        <charset val="134"/>
      </rPr>
      <t>投入资金</t>
    </r>
    <r>
      <rPr>
        <sz val="11"/>
        <color rgb="FF000000"/>
        <rFont val="Times New Roman"/>
        <family val="1"/>
      </rPr>
      <t>25</t>
    </r>
    <r>
      <rPr>
        <sz val="11"/>
        <color rgb="FF000000"/>
        <rFont val="方正仿宋简体"/>
        <charset val="134"/>
      </rPr>
      <t>万元，在阿拉格尔乡其干布拉克（</t>
    </r>
    <r>
      <rPr>
        <sz val="11"/>
        <color rgb="FF000000"/>
        <rFont val="Times New Roman"/>
        <family val="1"/>
      </rPr>
      <t>9</t>
    </r>
    <r>
      <rPr>
        <sz val="11"/>
        <color rgb="FF000000"/>
        <rFont val="方正仿宋简体"/>
        <charset val="134"/>
      </rPr>
      <t>）村</t>
    </r>
    <r>
      <rPr>
        <sz val="11"/>
        <color rgb="FF000000"/>
        <rFont val="Times New Roman"/>
        <family val="1"/>
      </rPr>
      <t>2</t>
    </r>
    <r>
      <rPr>
        <sz val="11"/>
        <color rgb="FF000000"/>
        <rFont val="方正仿宋简体"/>
        <charset val="134"/>
      </rPr>
      <t>组、</t>
    </r>
    <r>
      <rPr>
        <sz val="11"/>
        <color rgb="FF000000"/>
        <rFont val="Times New Roman"/>
        <family val="1"/>
      </rPr>
      <t>3</t>
    </r>
    <r>
      <rPr>
        <sz val="11"/>
        <color rgb="FF000000"/>
        <rFont val="方正仿宋简体"/>
        <charset val="134"/>
      </rPr>
      <t>组打造林果业种植园</t>
    </r>
    <r>
      <rPr>
        <sz val="11"/>
        <color rgb="FF000000"/>
        <rFont val="Times New Roman"/>
        <family val="1"/>
      </rPr>
      <t>500</t>
    </r>
    <r>
      <rPr>
        <sz val="11"/>
        <color rgb="FF000000"/>
        <rFont val="方正仿宋简体"/>
        <charset val="134"/>
      </rPr>
      <t>亩，按照</t>
    </r>
    <r>
      <rPr>
        <sz val="11"/>
        <color rgb="FF000000"/>
        <rFont val="Times New Roman"/>
        <family val="1"/>
      </rPr>
      <t>500</t>
    </r>
    <r>
      <rPr>
        <sz val="11"/>
        <color rgb="FF000000"/>
        <rFont val="方正仿宋简体"/>
        <charset val="134"/>
      </rPr>
      <t>元</t>
    </r>
    <r>
      <rPr>
        <sz val="11"/>
        <color rgb="FF000000"/>
        <rFont val="Times New Roman"/>
        <family val="1"/>
      </rPr>
      <t>/</t>
    </r>
    <r>
      <rPr>
        <sz val="11"/>
        <color rgb="FF000000"/>
        <rFont val="方正仿宋简体"/>
        <charset val="134"/>
      </rPr>
      <t>亩，主要内容为①疏密补植补造②按照</t>
    </r>
    <r>
      <rPr>
        <sz val="11"/>
        <color rgb="FF000000"/>
        <rFont val="Times New Roman"/>
        <family val="1"/>
      </rPr>
      <t>20%</t>
    </r>
    <r>
      <rPr>
        <sz val="11"/>
        <color rgb="FF000000"/>
        <rFont val="方正仿宋简体"/>
        <charset val="134"/>
      </rPr>
      <t>的品种改良③水肥管理④病虫害防治等</t>
    </r>
    <r>
      <rPr>
        <sz val="11"/>
        <color rgb="FF000000"/>
        <rFont val="Times New Roman"/>
        <family val="1"/>
      </rPr>
      <t>,</t>
    </r>
    <r>
      <rPr>
        <sz val="11"/>
        <color rgb="FF000000"/>
        <rFont val="方正仿宋简体"/>
        <charset val="134"/>
      </rPr>
      <t>以合作社的形式，提高林果业标准，提高产量，促进增收。</t>
    </r>
    <r>
      <rPr>
        <sz val="11"/>
        <color rgb="FF000000"/>
        <rFont val="Times New Roman"/>
        <family val="1"/>
      </rPr>
      <t xml:space="preserve">
4.</t>
    </r>
    <r>
      <rPr>
        <sz val="11"/>
        <color rgb="FF000000"/>
        <rFont val="方正仿宋简体"/>
        <charset val="134"/>
      </rPr>
      <t>投入资金</t>
    </r>
    <r>
      <rPr>
        <sz val="11"/>
        <color rgb="FF000000"/>
        <rFont val="Times New Roman"/>
        <family val="1"/>
      </rPr>
      <t>384</t>
    </r>
    <r>
      <rPr>
        <sz val="11"/>
        <color rgb="FF000000"/>
        <rFont val="方正仿宋简体"/>
        <charset val="134"/>
      </rPr>
      <t>万元，按照每个行政村挑选</t>
    </r>
    <r>
      <rPr>
        <sz val="11"/>
        <color rgb="FF000000"/>
        <rFont val="Times New Roman"/>
        <family val="1"/>
      </rPr>
      <t>2</t>
    </r>
    <r>
      <rPr>
        <sz val="11"/>
        <color rgb="FF000000"/>
        <rFont val="方正仿宋简体"/>
        <charset val="134"/>
      </rPr>
      <t>名有一定林果栽培管理技术的果农（贫困户优先），以乡为单位组建一支由果农组成的</t>
    </r>
    <r>
      <rPr>
        <sz val="11"/>
        <color rgb="FF000000"/>
        <rFont val="Times New Roman"/>
        <family val="1"/>
      </rPr>
      <t>“</t>
    </r>
    <r>
      <rPr>
        <sz val="11"/>
        <color rgb="FF000000"/>
        <rFont val="方正仿宋简体"/>
        <charset val="134"/>
      </rPr>
      <t>林果业专业技术服务队</t>
    </r>
    <r>
      <rPr>
        <sz val="11"/>
        <color rgb="FF000000"/>
        <rFont val="Times New Roman"/>
        <family val="1"/>
      </rPr>
      <t>”</t>
    </r>
    <r>
      <rPr>
        <sz val="11"/>
        <color rgb="FF000000"/>
        <rFont val="方正仿宋简体"/>
        <charset val="134"/>
      </rPr>
      <t>（具体以乡镇上报名单为主），定期开展培训、配备机械设备。</t>
    </r>
    <r>
      <rPr>
        <sz val="11"/>
        <color rgb="FF000000"/>
        <rFont val="Times New Roman"/>
        <family val="1"/>
      </rPr>
      <t xml:space="preserve">
5.</t>
    </r>
    <r>
      <rPr>
        <sz val="11"/>
        <color rgb="FF000000"/>
        <rFont val="方正仿宋简体"/>
        <charset val="134"/>
      </rPr>
      <t>投入资金</t>
    </r>
    <r>
      <rPr>
        <sz val="11"/>
        <color rgb="FF000000"/>
        <rFont val="Times New Roman"/>
        <family val="1"/>
      </rPr>
      <t>477</t>
    </r>
    <r>
      <rPr>
        <sz val="11"/>
        <color rgb="FF000000"/>
        <rFont val="方正仿宋简体"/>
        <charset val="134"/>
      </rPr>
      <t>万元，以乡镇为单位，组建林果技术服务合作社，按照服务队每人配备电动修枝剪</t>
    </r>
    <r>
      <rPr>
        <sz val="11"/>
        <color rgb="FF000000"/>
        <rFont val="Times New Roman"/>
        <family val="1"/>
      </rPr>
      <t>1</t>
    </r>
    <r>
      <rPr>
        <sz val="11"/>
        <color rgb="FF000000"/>
        <rFont val="方正仿宋简体"/>
        <charset val="134"/>
      </rPr>
      <t>把、手锯</t>
    </r>
    <r>
      <rPr>
        <sz val="11"/>
        <color rgb="FF000000"/>
        <rFont val="Times New Roman"/>
        <family val="1"/>
      </rPr>
      <t>1</t>
    </r>
    <r>
      <rPr>
        <sz val="11"/>
        <color rgb="FF000000"/>
        <rFont val="方正仿宋简体"/>
        <charset val="134"/>
      </rPr>
      <t>把，每个乡镇配备微型</t>
    </r>
    <r>
      <rPr>
        <sz val="11"/>
        <color rgb="FF000000"/>
        <rFont val="Times New Roman"/>
        <family val="1"/>
      </rPr>
      <t>404</t>
    </r>
    <r>
      <rPr>
        <sz val="11"/>
        <color rgb="FF000000"/>
        <rFont val="方正仿宋简体"/>
        <charset val="134"/>
      </rPr>
      <t>拖拉机</t>
    </r>
    <r>
      <rPr>
        <sz val="11"/>
        <color rgb="FF000000"/>
        <rFont val="Times New Roman"/>
        <family val="1"/>
      </rPr>
      <t>4</t>
    </r>
    <r>
      <rPr>
        <sz val="11"/>
        <color rgb="FF000000"/>
        <rFont val="方正仿宋简体"/>
        <charset val="134"/>
      </rPr>
      <t>台、开沟施肥一体机</t>
    </r>
    <r>
      <rPr>
        <sz val="11"/>
        <color rgb="FF000000"/>
        <rFont val="Times New Roman"/>
        <family val="1"/>
      </rPr>
      <t>2</t>
    </r>
    <r>
      <rPr>
        <sz val="11"/>
        <color rgb="FF000000"/>
        <rFont val="方正仿宋简体"/>
        <charset val="134"/>
      </rPr>
      <t>台、升降平台</t>
    </r>
    <r>
      <rPr>
        <sz val="11"/>
        <color rgb="FF000000"/>
        <rFont val="Times New Roman"/>
        <family val="1"/>
      </rPr>
      <t>4</t>
    </r>
    <r>
      <rPr>
        <sz val="11"/>
        <color rgb="FF000000"/>
        <rFont val="方正仿宋简体"/>
        <charset val="134"/>
      </rPr>
      <t>台、旋耕机</t>
    </r>
    <r>
      <rPr>
        <sz val="11"/>
        <color rgb="FF000000"/>
        <rFont val="Times New Roman"/>
        <family val="1"/>
      </rPr>
      <t>4</t>
    </r>
    <r>
      <rPr>
        <sz val="11"/>
        <color rgb="FF000000"/>
        <rFont val="方正仿宋简体"/>
        <charset val="134"/>
      </rPr>
      <t>台、履带式碎枝机</t>
    </r>
    <r>
      <rPr>
        <sz val="11"/>
        <color rgb="FF000000"/>
        <rFont val="Times New Roman"/>
        <family val="1"/>
      </rPr>
      <t>2</t>
    </r>
    <r>
      <rPr>
        <sz val="11"/>
        <color rgb="FF000000"/>
        <rFont val="方正仿宋简体"/>
        <charset val="134"/>
      </rPr>
      <t>台、拖曳式风送喷雾机</t>
    </r>
    <r>
      <rPr>
        <sz val="11"/>
        <color rgb="FF000000"/>
        <rFont val="Times New Roman"/>
        <family val="1"/>
      </rPr>
      <t>4</t>
    </r>
    <r>
      <rPr>
        <sz val="11"/>
        <color rgb="FF000000"/>
        <rFont val="方正仿宋简体"/>
        <charset val="134"/>
      </rPr>
      <t>台、核桃小型脱皮清洗设备</t>
    </r>
    <r>
      <rPr>
        <sz val="11"/>
        <color rgb="FF000000"/>
        <rFont val="Times New Roman"/>
        <family val="1"/>
      </rPr>
      <t>5</t>
    </r>
    <r>
      <rPr>
        <sz val="11"/>
        <color rgb="FF000000"/>
        <rFont val="方正仿宋简体"/>
        <charset val="134"/>
      </rPr>
      <t>套的标准，配齐服务工具粗加工设备。</t>
    </r>
    <r>
      <rPr>
        <sz val="11"/>
        <color rgb="FF000000"/>
        <rFont val="Times New Roman"/>
        <family val="1"/>
      </rPr>
      <t xml:space="preserve">
6.</t>
    </r>
    <r>
      <rPr>
        <sz val="11"/>
        <color rgb="FF000000"/>
        <rFont val="方正仿宋简体"/>
        <charset val="134"/>
      </rPr>
      <t>投入资金</t>
    </r>
    <r>
      <rPr>
        <sz val="11"/>
        <color rgb="FF000000"/>
        <rFont val="Times New Roman"/>
        <family val="1"/>
      </rPr>
      <t>60</t>
    </r>
    <r>
      <rPr>
        <sz val="11"/>
        <color rgb="FF000000"/>
        <rFont val="方正仿宋简体"/>
        <charset val="134"/>
      </rPr>
      <t>万元，对技术服务队人员按照每年集中培训</t>
    </r>
    <r>
      <rPr>
        <sz val="11"/>
        <color rgb="FF000000"/>
        <rFont val="Times New Roman"/>
        <family val="1"/>
      </rPr>
      <t>3</t>
    </r>
    <r>
      <rPr>
        <sz val="11"/>
        <color rgb="FF000000"/>
        <rFont val="方正仿宋简体"/>
        <charset val="134"/>
      </rPr>
      <t>次，每次在乡镇脱产培训</t>
    </r>
    <r>
      <rPr>
        <sz val="11"/>
        <color rgb="FF000000"/>
        <rFont val="Times New Roman"/>
        <family val="1"/>
      </rPr>
      <t>5</t>
    </r>
    <r>
      <rPr>
        <sz val="11"/>
        <color rgb="FF000000"/>
        <rFont val="方正仿宋简体"/>
        <charset val="134"/>
      </rPr>
      <t>天，对技术服务队</t>
    </r>
    <r>
      <rPr>
        <sz val="11"/>
        <color rgb="FF000000"/>
        <rFont val="Times New Roman"/>
        <family val="1"/>
      </rPr>
      <t>384</t>
    </r>
    <r>
      <rPr>
        <sz val="11"/>
        <color rgb="FF000000"/>
        <rFont val="方正仿宋简体"/>
        <charset val="134"/>
      </rPr>
      <t>人进行林果建园、修剪、水肥管理、病虫害防治等方面的培训，培训标准</t>
    </r>
    <r>
      <rPr>
        <sz val="11"/>
        <color rgb="FF000000"/>
        <rFont val="Times New Roman"/>
        <family val="1"/>
      </rPr>
      <t>100</t>
    </r>
    <r>
      <rPr>
        <sz val="11"/>
        <color rgb="FF000000"/>
        <rFont val="方正仿宋简体"/>
        <charset val="134"/>
      </rPr>
      <t>元</t>
    </r>
    <r>
      <rPr>
        <sz val="11"/>
        <color rgb="FF000000"/>
        <rFont val="Times New Roman"/>
        <family val="1"/>
      </rPr>
      <t>/</t>
    </r>
    <r>
      <rPr>
        <sz val="11"/>
        <color rgb="FF000000"/>
        <rFont val="方正仿宋简体"/>
        <charset val="134"/>
      </rPr>
      <t>人</t>
    </r>
    <r>
      <rPr>
        <sz val="11"/>
        <color rgb="FF000000"/>
        <rFont val="Times New Roman"/>
        <family val="1"/>
      </rPr>
      <t>/</t>
    </r>
    <r>
      <rPr>
        <sz val="11"/>
        <color rgb="FF000000"/>
        <rFont val="方正仿宋简体"/>
        <charset val="134"/>
      </rPr>
      <t>次</t>
    </r>
    <r>
      <rPr>
        <sz val="11"/>
        <color rgb="FF000000"/>
        <rFont val="Times New Roman"/>
        <family val="1"/>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</si>
  <si>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</si>
  <si>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</si>
  <si>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</si>
  <si>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</si>
  <si>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family val="1"/>
      </rPr>
      <t>384</t>
    </r>
    <r>
      <rPr>
        <sz val="16"/>
        <color rgb="FF000000"/>
        <rFont val="方正仿宋简体"/>
        <charset val="134"/>
      </rPr>
      <t>人；</t>
    </r>
    <r>
      <rPr>
        <sz val="16"/>
        <color rgb="FF000000"/>
        <rFont val="Times New Roman"/>
        <family val="1"/>
      </rPr>
      <t xml:space="preserve">
</t>
    </r>
    <r>
      <rPr>
        <b/>
        <sz val="16"/>
        <color rgb="FF000000"/>
        <rFont val="方正仿宋简体"/>
        <charset val="134"/>
      </rPr>
      <t>建设内容：</t>
    </r>
    <r>
      <rPr>
        <sz val="16"/>
        <color rgb="FF000000"/>
        <rFont val="Times New Roman"/>
        <family val="1"/>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family val="1"/>
      </rPr>
      <t xml:space="preserve">
2.</t>
    </r>
    <r>
      <rPr>
        <sz val="16"/>
        <color rgb="FF000000"/>
        <rFont val="方正仿宋简体"/>
        <charset val="134"/>
      </rPr>
      <t>工具设备投入</t>
    </r>
    <r>
      <rPr>
        <sz val="16"/>
        <color rgb="FF000000"/>
        <rFont val="Times New Roman"/>
        <family val="1"/>
      </rPr>
      <t>477</t>
    </r>
    <r>
      <rPr>
        <sz val="16"/>
        <color rgb="FF000000"/>
        <rFont val="方正仿宋简体"/>
        <charset val="134"/>
      </rPr>
      <t>万元，以乡镇组建的林果技术服务合作社为依托，按照服务队</t>
    </r>
    <r>
      <rPr>
        <sz val="16"/>
        <color rgb="FF000000"/>
        <rFont val="Times New Roman"/>
        <family val="1"/>
      </rPr>
      <t>384</t>
    </r>
    <r>
      <rPr>
        <sz val="16"/>
        <color rgb="FF000000"/>
        <rFont val="方正仿宋简体"/>
        <charset val="134"/>
      </rPr>
      <t>人总量配备电动修枝剪</t>
    </r>
    <r>
      <rPr>
        <sz val="16"/>
        <color rgb="FF000000"/>
        <rFont val="Times New Roman"/>
        <family val="1"/>
      </rPr>
      <t>384</t>
    </r>
    <r>
      <rPr>
        <sz val="16"/>
        <color rgb="FF000000"/>
        <rFont val="方正仿宋简体"/>
        <charset val="134"/>
      </rPr>
      <t>把、手锯</t>
    </r>
    <r>
      <rPr>
        <sz val="16"/>
        <color rgb="FF000000"/>
        <rFont val="Times New Roman"/>
        <family val="1"/>
      </rPr>
      <t>384</t>
    </r>
    <r>
      <rPr>
        <sz val="16"/>
        <color rgb="FF000000"/>
        <rFont val="方正仿宋简体"/>
        <charset val="134"/>
      </rPr>
      <t>把，每个新组建的林果技术服务合作社配备微型</t>
    </r>
    <r>
      <rPr>
        <sz val="16"/>
        <color rgb="FF000000"/>
        <rFont val="Times New Roman"/>
        <family val="1"/>
      </rPr>
      <t>404</t>
    </r>
    <r>
      <rPr>
        <sz val="16"/>
        <color rgb="FF000000"/>
        <rFont val="方正仿宋简体"/>
        <charset val="134"/>
      </rPr>
      <t>拖拉机</t>
    </r>
    <r>
      <rPr>
        <sz val="16"/>
        <color rgb="FF000000"/>
        <rFont val="Times New Roman"/>
        <family val="1"/>
      </rPr>
      <t>4</t>
    </r>
    <r>
      <rPr>
        <sz val="16"/>
        <color rgb="FF000000"/>
        <rFont val="方正仿宋简体"/>
        <charset val="134"/>
      </rPr>
      <t>台、开沟施肥一体机</t>
    </r>
    <r>
      <rPr>
        <sz val="16"/>
        <color rgb="FF000000"/>
        <rFont val="Times New Roman"/>
        <family val="1"/>
      </rPr>
      <t>2</t>
    </r>
    <r>
      <rPr>
        <sz val="16"/>
        <color rgb="FF000000"/>
        <rFont val="方正仿宋简体"/>
        <charset val="134"/>
      </rPr>
      <t>台、升降平台</t>
    </r>
    <r>
      <rPr>
        <sz val="16"/>
        <color rgb="FF000000"/>
        <rFont val="Times New Roman"/>
        <family val="1"/>
      </rPr>
      <t>4</t>
    </r>
    <r>
      <rPr>
        <sz val="16"/>
        <color rgb="FF000000"/>
        <rFont val="方正仿宋简体"/>
        <charset val="134"/>
      </rPr>
      <t>台、旋耕机</t>
    </r>
    <r>
      <rPr>
        <sz val="16"/>
        <color rgb="FF000000"/>
        <rFont val="Times New Roman"/>
        <family val="1"/>
      </rPr>
      <t>4</t>
    </r>
    <r>
      <rPr>
        <sz val="16"/>
        <color rgb="FF000000"/>
        <rFont val="方正仿宋简体"/>
        <charset val="134"/>
      </rPr>
      <t>台、履带式碎枝机</t>
    </r>
    <r>
      <rPr>
        <sz val="16"/>
        <color rgb="FF000000"/>
        <rFont val="Times New Roman"/>
        <family val="1"/>
      </rPr>
      <t>2</t>
    </r>
    <r>
      <rPr>
        <sz val="16"/>
        <color rgb="FF000000"/>
        <rFont val="方正仿宋简体"/>
        <charset val="134"/>
      </rPr>
      <t>台、拖曳式风送喷雾机</t>
    </r>
    <r>
      <rPr>
        <sz val="16"/>
        <color rgb="FF000000"/>
        <rFont val="Times New Roman"/>
        <family val="1"/>
      </rPr>
      <t>4</t>
    </r>
    <r>
      <rPr>
        <sz val="16"/>
        <color rgb="FF000000"/>
        <rFont val="方正仿宋简体"/>
        <charset val="134"/>
      </rPr>
      <t>台、核桃小型脱皮清洗设备</t>
    </r>
    <r>
      <rPr>
        <sz val="16"/>
        <color rgb="FF000000"/>
        <rFont val="Times New Roman"/>
        <family val="1"/>
      </rPr>
      <t>5</t>
    </r>
    <r>
      <rPr>
        <sz val="16"/>
        <color rgb="FF000000"/>
        <rFont val="方正仿宋简体"/>
        <charset val="134"/>
      </rPr>
      <t>套，配齐服务工具粗加工设备，由合作社统一运营管理。</t>
    </r>
    <r>
      <rPr>
        <sz val="16"/>
        <color rgb="FF000000"/>
        <rFont val="Times New Roman"/>
        <family val="1"/>
      </rPr>
      <t xml:space="preserve">
</t>
    </r>
    <r>
      <rPr>
        <b/>
        <sz val="16"/>
        <color rgb="FF000000"/>
        <rFont val="方正仿宋简体"/>
        <charset val="134"/>
      </rPr>
      <t>使用年限：</t>
    </r>
    <r>
      <rPr>
        <sz val="16"/>
        <color rgb="FF000000"/>
        <rFont val="方正仿宋简体"/>
        <charset val="134"/>
      </rPr>
      <t>当年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</si>
  <si>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</si>
  <si>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</si>
  <si>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family val="1"/>
      </rPr>
      <t>17</t>
    </r>
    <r>
      <rPr>
        <sz val="16"/>
        <color rgb="FF000000"/>
        <rFont val="方正仿宋简体"/>
        <charset val="134"/>
      </rPr>
      <t>）村；英吾斯塘乡铁热克力克（</t>
    </r>
    <r>
      <rPr>
        <sz val="16"/>
        <color rgb="FF000000"/>
        <rFont val="Times New Roman"/>
        <family val="1"/>
      </rPr>
      <t>7</t>
    </r>
    <r>
      <rPr>
        <sz val="16"/>
        <color rgb="FF000000"/>
        <rFont val="方正仿宋简体"/>
        <charset val="134"/>
      </rPr>
      <t>）村；琼库尔恰克乡吐格曼贝希（</t>
    </r>
    <r>
      <rPr>
        <sz val="16"/>
        <color rgb="FF000000"/>
        <rFont val="Times New Roman"/>
        <family val="1"/>
      </rPr>
      <t>6</t>
    </r>
    <r>
      <rPr>
        <sz val="16"/>
        <color rgb="FF000000"/>
        <rFont val="方正仿宋简体"/>
        <charset val="134"/>
      </rPr>
      <t>）村；琼库尔恰克乡木尕勒（</t>
    </r>
    <r>
      <rPr>
        <sz val="16"/>
        <color rgb="FF000000"/>
        <rFont val="Times New Roman"/>
        <family val="1"/>
      </rPr>
      <t>26</t>
    </r>
    <r>
      <rPr>
        <sz val="16"/>
        <color rgb="FF000000"/>
        <rFont val="方正仿宋简体"/>
        <charset val="134"/>
      </rPr>
      <t>）村、拱拜孜（</t>
    </r>
    <r>
      <rPr>
        <sz val="16"/>
        <color rgb="FF000000"/>
        <rFont val="Times New Roman"/>
        <family val="1"/>
      </rPr>
      <t>28</t>
    </r>
    <r>
      <rPr>
        <sz val="16"/>
        <color rgb="FF000000"/>
        <rFont val="方正仿宋简体"/>
        <charset val="134"/>
      </rPr>
      <t>）村；色力布亚镇阿克墩结米（</t>
    </r>
    <r>
      <rPr>
        <sz val="16"/>
        <color rgb="FF000000"/>
        <rFont val="Times New Roman"/>
        <family val="1"/>
      </rPr>
      <t>13</t>
    </r>
    <r>
      <rPr>
        <sz val="16"/>
        <color rgb="FF000000"/>
        <rFont val="方正仿宋简体"/>
        <charset val="134"/>
      </rPr>
      <t>）村</t>
    </r>
  </si>
  <si>
    <r>
      <rPr>
        <sz val="16"/>
        <color rgb="FF000000"/>
        <rFont val="方正仿宋简体"/>
        <charset val="134"/>
      </rPr>
      <t>投入</t>
    </r>
    <r>
      <rPr>
        <sz val="16"/>
        <color rgb="FF000000"/>
        <rFont val="Times New Roman"/>
        <family val="1"/>
      </rPr>
      <t>436</t>
    </r>
    <r>
      <rPr>
        <sz val="16"/>
        <color rgb="FF000000"/>
        <rFont val="方正仿宋简体"/>
        <charset val="134"/>
      </rPr>
      <t>万元。</t>
    </r>
    <r>
      <rPr>
        <sz val="16"/>
        <color rgb="FF000000"/>
        <rFont val="Times New Roman"/>
        <family val="1"/>
      </rPr>
      <t xml:space="preserve">
1..</t>
    </r>
    <r>
      <rPr>
        <sz val="16"/>
        <color rgb="FF000000"/>
        <rFont val="方正仿宋简体"/>
        <charset val="134"/>
      </rPr>
      <t>投资</t>
    </r>
    <r>
      <rPr>
        <sz val="16"/>
        <color rgb="FF000000"/>
        <rFont val="Times New Roman"/>
        <family val="1"/>
      </rPr>
      <t>50</t>
    </r>
    <r>
      <rPr>
        <sz val="16"/>
        <color rgb="FF000000"/>
        <rFont val="方正仿宋简体"/>
        <charset val="134"/>
      </rPr>
      <t>万元，在琼库尔恰克乡拱拜孜（</t>
    </r>
    <r>
      <rPr>
        <sz val="16"/>
        <color rgb="FF000000"/>
        <rFont val="Times New Roman"/>
        <family val="1"/>
      </rPr>
      <t>28</t>
    </r>
    <r>
      <rPr>
        <sz val="16"/>
        <color rgb="FF000000"/>
        <rFont val="方正仿宋简体"/>
        <charset val="134"/>
      </rPr>
      <t>）村新建</t>
    </r>
    <r>
      <rPr>
        <sz val="16"/>
        <color rgb="FF000000"/>
        <rFont val="Times New Roman"/>
        <family val="1"/>
      </rPr>
      <t>200</t>
    </r>
    <r>
      <rPr>
        <sz val="16"/>
        <color rgb="FF000000"/>
        <rFont val="方正仿宋简体"/>
        <charset val="134"/>
      </rPr>
      <t>亩，其中培育沙枣</t>
    </r>
    <r>
      <rPr>
        <sz val="16"/>
        <color rgb="FF000000"/>
        <rFont val="Times New Roman"/>
        <family val="1"/>
      </rPr>
      <t>35</t>
    </r>
    <r>
      <rPr>
        <sz val="16"/>
        <color rgb="FF000000"/>
        <rFont val="方正仿宋简体"/>
        <charset val="134"/>
      </rPr>
      <t>亩、胡杨</t>
    </r>
    <r>
      <rPr>
        <sz val="16"/>
        <color rgb="FF000000"/>
        <rFont val="Times New Roman"/>
        <family val="1"/>
      </rPr>
      <t>90</t>
    </r>
    <r>
      <rPr>
        <sz val="16"/>
        <color rgb="FF000000"/>
        <rFont val="方正仿宋简体"/>
        <charset val="134"/>
      </rPr>
      <t>亩、樱桃</t>
    </r>
    <r>
      <rPr>
        <sz val="16"/>
        <color rgb="FF000000"/>
        <rFont val="Times New Roman"/>
        <family val="1"/>
      </rPr>
      <t>15</t>
    </r>
    <r>
      <rPr>
        <sz val="16"/>
        <color rgb="FF000000"/>
        <rFont val="方正仿宋简体"/>
        <charset val="134"/>
      </rPr>
      <t>亩、土桃子</t>
    </r>
    <r>
      <rPr>
        <sz val="16"/>
        <color rgb="FF000000"/>
        <rFont val="Times New Roman"/>
        <family val="1"/>
      </rPr>
      <t>30</t>
    </r>
    <r>
      <rPr>
        <sz val="16"/>
        <color rgb="FF000000"/>
        <rFont val="方正仿宋简体"/>
        <charset val="134"/>
      </rPr>
      <t>亩和八角梨</t>
    </r>
    <r>
      <rPr>
        <sz val="16"/>
        <color rgb="FF000000"/>
        <rFont val="Times New Roman"/>
        <family val="1"/>
      </rPr>
      <t>30</t>
    </r>
    <r>
      <rPr>
        <sz val="16"/>
        <color rgb="FF000000"/>
        <rFont val="方正仿宋简体"/>
        <charset val="134"/>
      </rPr>
      <t>亩为主的苗圃基地，丰富经济林和防护林多样化，苗木采购及建设附属设施投入</t>
    </r>
    <r>
      <rPr>
        <sz val="16"/>
        <color rgb="FF000000"/>
        <rFont val="Times New Roman"/>
        <family val="1"/>
      </rPr>
      <t>2000</t>
    </r>
    <r>
      <rPr>
        <sz val="16"/>
        <color rgb="FF000000"/>
        <rFont val="方正仿宋简体"/>
        <charset val="134"/>
      </rPr>
      <t>元</t>
    </r>
    <r>
      <rPr>
        <sz val="16"/>
        <color rgb="FF000000"/>
        <rFont val="Times New Roman"/>
        <family val="1"/>
      </rPr>
      <t>/</t>
    </r>
    <r>
      <rPr>
        <sz val="16"/>
        <color rgb="FF000000"/>
        <rFont val="方正仿宋简体"/>
        <charset val="134"/>
      </rPr>
      <t>亩，采购挖苗机、挖坑机各两台，投入</t>
    </r>
    <r>
      <rPr>
        <sz val="16"/>
        <color rgb="FF000000"/>
        <rFont val="Times New Roman"/>
        <family val="1"/>
      </rPr>
      <t>10</t>
    </r>
    <r>
      <rPr>
        <sz val="16"/>
        <color rgb="FF000000"/>
        <rFont val="方正仿宋简体"/>
        <charset val="134"/>
      </rPr>
      <t>万元。预计带动贫困户就业</t>
    </r>
    <r>
      <rPr>
        <sz val="16"/>
        <color rgb="FF000000"/>
        <rFont val="Times New Roman"/>
        <family val="1"/>
      </rPr>
      <t>20</t>
    </r>
    <r>
      <rPr>
        <sz val="16"/>
        <color rgb="FF000000"/>
        <rFont val="方正仿宋简体"/>
        <charset val="134"/>
      </rPr>
      <t>户增收</t>
    </r>
    <r>
      <rPr>
        <sz val="16"/>
        <color rgb="FF000000"/>
        <rFont val="Times New Roman"/>
        <family val="1"/>
      </rPr>
      <t>80000</t>
    </r>
    <r>
      <rPr>
        <sz val="16"/>
        <color rgb="FF000000"/>
        <rFont val="方正仿宋简体"/>
        <charset val="134"/>
      </rPr>
      <t>元，直接分红</t>
    </r>
    <r>
      <rPr>
        <sz val="16"/>
        <color rgb="FF000000"/>
        <rFont val="Times New Roman"/>
        <family val="1"/>
      </rPr>
      <t>15</t>
    </r>
    <r>
      <rPr>
        <sz val="16"/>
        <color rgb="FF000000"/>
        <rFont val="方正仿宋简体"/>
        <charset val="134"/>
      </rPr>
      <t>户。</t>
    </r>
    <r>
      <rPr>
        <sz val="16"/>
        <color rgb="FF000000"/>
        <rFont val="Times New Roman"/>
        <family val="1"/>
      </rPr>
      <t xml:space="preserve">
2.</t>
    </r>
    <r>
      <rPr>
        <sz val="16"/>
        <color rgb="FF000000"/>
        <rFont val="方正仿宋简体"/>
        <charset val="134"/>
      </rPr>
      <t>投资</t>
    </r>
    <r>
      <rPr>
        <sz val="16"/>
        <color rgb="FF000000"/>
        <rFont val="Times New Roman"/>
        <family val="1"/>
      </rPr>
      <t>70</t>
    </r>
    <r>
      <rPr>
        <sz val="16"/>
        <color rgb="FF000000"/>
        <rFont val="方正仿宋简体"/>
        <charset val="134"/>
      </rPr>
      <t>万元，以阿勒屯库子农业合作社为经营主体，在阿瓦提镇木尼伯提（</t>
    </r>
    <r>
      <rPr>
        <sz val="16"/>
        <color rgb="FF000000"/>
        <rFont val="Times New Roman"/>
        <family val="1"/>
      </rPr>
      <t>17</t>
    </r>
    <r>
      <rPr>
        <sz val="16"/>
        <color rgb="FF000000"/>
        <rFont val="方正仿宋简体"/>
        <charset val="134"/>
      </rPr>
      <t>）村新建苗圃基地</t>
    </r>
    <r>
      <rPr>
        <sz val="16"/>
        <color rgb="FF000000"/>
        <rFont val="Times New Roman"/>
        <family val="1"/>
      </rPr>
      <t>70</t>
    </r>
    <r>
      <rPr>
        <sz val="16"/>
        <color rgb="FF000000"/>
        <rFont val="方正仿宋简体"/>
        <charset val="134"/>
      </rPr>
      <t>亩，培育桃树</t>
    </r>
    <r>
      <rPr>
        <sz val="16"/>
        <color rgb="FF000000"/>
        <rFont val="Times New Roman"/>
        <family val="1"/>
      </rPr>
      <t>70</t>
    </r>
    <r>
      <rPr>
        <sz val="16"/>
        <color rgb="FF000000"/>
        <rFont val="方正仿宋简体"/>
        <charset val="134"/>
      </rPr>
      <t>万株，次年用于嫁接西梅，主要为本乡或周边乡镇农户提供经济林苗木。预计带动贫困户</t>
    </r>
    <r>
      <rPr>
        <sz val="16"/>
        <color rgb="FF000000"/>
        <rFont val="Times New Roman"/>
        <family val="1"/>
      </rPr>
      <t>15</t>
    </r>
    <r>
      <rPr>
        <sz val="16"/>
        <color rgb="FF000000"/>
        <rFont val="方正仿宋简体"/>
        <charset val="134"/>
      </rPr>
      <t>户稳定就业，直接受益</t>
    </r>
    <r>
      <rPr>
        <sz val="16"/>
        <color rgb="FF000000"/>
        <rFont val="Times New Roman"/>
        <family val="1"/>
      </rPr>
      <t>140</t>
    </r>
    <r>
      <rPr>
        <sz val="16"/>
        <color rgb="FF000000"/>
        <rFont val="方正仿宋简体"/>
        <charset val="134"/>
      </rPr>
      <t>户贫困户，户均增收</t>
    </r>
    <r>
      <rPr>
        <sz val="16"/>
        <color rgb="FF000000"/>
        <rFont val="Times New Roman"/>
        <family val="1"/>
      </rPr>
      <t>5000</t>
    </r>
    <r>
      <rPr>
        <sz val="16"/>
        <color rgb="FF000000"/>
        <rFont val="方正仿宋简体"/>
        <charset val="134"/>
      </rPr>
      <t>元以上。</t>
    </r>
    <r>
      <rPr>
        <sz val="16"/>
        <color rgb="FF000000"/>
        <rFont val="Times New Roman"/>
        <family val="1"/>
      </rPr>
      <t xml:space="preserve">
3.</t>
    </r>
    <r>
      <rPr>
        <sz val="16"/>
        <color rgb="FF000000"/>
        <rFont val="方正仿宋简体"/>
        <charset val="134"/>
      </rPr>
      <t>投资</t>
    </r>
    <r>
      <rPr>
        <sz val="16"/>
        <color rgb="FF000000"/>
        <rFont val="Times New Roman"/>
        <family val="1"/>
      </rPr>
      <t>100</t>
    </r>
    <r>
      <rPr>
        <sz val="16"/>
        <color rgb="FF000000"/>
        <rFont val="方正仿宋简体"/>
        <charset val="134"/>
      </rPr>
      <t>万元，在英吾斯塘乡铁热克力克（</t>
    </r>
    <r>
      <rPr>
        <sz val="16"/>
        <color rgb="FF000000"/>
        <rFont val="Times New Roman"/>
        <family val="1"/>
      </rPr>
      <t>7</t>
    </r>
    <r>
      <rPr>
        <sz val="16"/>
        <color rgb="FF000000"/>
        <rFont val="方正仿宋简体"/>
        <charset val="134"/>
      </rPr>
      <t>）村</t>
    </r>
    <r>
      <rPr>
        <sz val="16"/>
        <color rgb="FF000000"/>
        <rFont val="Times New Roman"/>
        <family val="1"/>
      </rPr>
      <t>1</t>
    </r>
    <r>
      <rPr>
        <sz val="16"/>
        <color rgb="FF000000"/>
        <rFont val="方正仿宋简体"/>
        <charset val="134"/>
      </rPr>
      <t>组新建</t>
    </r>
    <r>
      <rPr>
        <sz val="16"/>
        <color rgb="FF000000"/>
        <rFont val="Times New Roman"/>
        <family val="1"/>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family val="1"/>
      </rPr>
      <t xml:space="preserve">
4.</t>
    </r>
    <r>
      <rPr>
        <sz val="16"/>
        <color rgb="FF000000"/>
        <rFont val="方正仿宋简体"/>
        <charset val="134"/>
      </rPr>
      <t>投资</t>
    </r>
    <r>
      <rPr>
        <sz val="16"/>
        <color rgb="FF000000"/>
        <rFont val="Times New Roman"/>
        <family val="1"/>
      </rPr>
      <t>50</t>
    </r>
    <r>
      <rPr>
        <sz val="16"/>
        <color rgb="FF000000"/>
        <rFont val="方正仿宋简体"/>
        <charset val="134"/>
      </rPr>
      <t>万元，按照</t>
    </r>
    <r>
      <rPr>
        <sz val="16"/>
        <color rgb="FF000000"/>
        <rFont val="Times New Roman"/>
        <family val="1"/>
      </rPr>
      <t>2500</t>
    </r>
    <r>
      <rPr>
        <sz val="16"/>
        <color rgb="FF000000"/>
        <rFont val="方正仿宋简体"/>
        <charset val="134"/>
      </rPr>
      <t>元</t>
    </r>
    <r>
      <rPr>
        <sz val="16"/>
        <color rgb="FF000000"/>
        <rFont val="Times New Roman"/>
        <family val="1"/>
      </rPr>
      <t>/</t>
    </r>
    <r>
      <rPr>
        <sz val="16"/>
        <color rgb="FF000000"/>
        <rFont val="方正仿宋简体"/>
        <charset val="134"/>
      </rPr>
      <t>亩的标准，在琼库尔恰克乡木尕勒（</t>
    </r>
    <r>
      <rPr>
        <sz val="16"/>
        <color rgb="FF000000"/>
        <rFont val="Times New Roman"/>
        <family val="1"/>
      </rPr>
      <t>26</t>
    </r>
    <r>
      <rPr>
        <sz val="16"/>
        <color rgb="FF000000"/>
        <rFont val="方正仿宋简体"/>
        <charset val="134"/>
      </rPr>
      <t>）村规划种植木纳格葡萄</t>
    </r>
    <r>
      <rPr>
        <sz val="16"/>
        <color rgb="FF000000"/>
        <rFont val="Times New Roman"/>
        <family val="1"/>
      </rPr>
      <t>100</t>
    </r>
    <r>
      <rPr>
        <sz val="16"/>
        <color rgb="FF000000"/>
        <rFont val="方正仿宋简体"/>
        <charset val="134"/>
      </rPr>
      <t>亩，按照</t>
    </r>
    <r>
      <rPr>
        <sz val="16"/>
        <color rgb="FF000000"/>
        <rFont val="Times New Roman"/>
        <family val="1"/>
      </rPr>
      <t>1*3m</t>
    </r>
    <r>
      <rPr>
        <sz val="16"/>
        <color rgb="FF000000"/>
        <rFont val="方正仿宋简体"/>
        <charset val="134"/>
      </rPr>
      <t>模式定植，计划采购</t>
    </r>
    <r>
      <rPr>
        <sz val="16"/>
        <color rgb="FF000000"/>
        <rFont val="Times New Roman"/>
        <family val="1"/>
      </rPr>
      <t>22200</t>
    </r>
    <r>
      <rPr>
        <sz val="16"/>
        <color rgb="FF000000"/>
        <rFont val="方正仿宋简体"/>
        <charset val="134"/>
      </rPr>
      <t>株，</t>
    </r>
    <r>
      <rPr>
        <sz val="16"/>
        <color rgb="FF000000"/>
        <rFont val="Times New Roman"/>
        <family val="1"/>
      </rPr>
      <t>6</t>
    </r>
    <r>
      <rPr>
        <sz val="16"/>
        <color rgb="FF000000"/>
        <rFont val="方正仿宋简体"/>
        <charset val="134"/>
      </rPr>
      <t>元</t>
    </r>
    <r>
      <rPr>
        <sz val="16"/>
        <color rgb="FF000000"/>
        <rFont val="Times New Roman"/>
        <family val="1"/>
      </rPr>
      <t>/</t>
    </r>
    <r>
      <rPr>
        <sz val="16"/>
        <color rgb="FF000000"/>
        <rFont val="方正仿宋简体"/>
        <charset val="134"/>
      </rPr>
      <t>株，投入</t>
    </r>
    <r>
      <rPr>
        <sz val="16"/>
        <color rgb="FF000000"/>
        <rFont val="Times New Roman"/>
        <family val="1"/>
      </rPr>
      <t>13.32</t>
    </r>
    <r>
      <rPr>
        <sz val="16"/>
        <color rgb="FF000000"/>
        <rFont val="方正仿宋简体"/>
        <charset val="134"/>
      </rPr>
      <t>万元；番石榴</t>
    </r>
    <r>
      <rPr>
        <sz val="16"/>
        <color rgb="FF000000"/>
        <rFont val="Times New Roman"/>
        <family val="1"/>
      </rPr>
      <t>100</t>
    </r>
    <r>
      <rPr>
        <sz val="16"/>
        <color rgb="FF000000"/>
        <rFont val="方正仿宋简体"/>
        <charset val="134"/>
      </rPr>
      <t>亩，按照</t>
    </r>
    <r>
      <rPr>
        <sz val="16"/>
        <color rgb="FF000000"/>
        <rFont val="Times New Roman"/>
        <family val="1"/>
      </rPr>
      <t>2*4m</t>
    </r>
    <r>
      <rPr>
        <sz val="16"/>
        <color rgb="FF000000"/>
        <rFont val="方正仿宋简体"/>
        <charset val="134"/>
      </rPr>
      <t>模式定植，计划采购</t>
    </r>
    <r>
      <rPr>
        <sz val="16"/>
        <color rgb="FF000000"/>
        <rFont val="Times New Roman"/>
        <family val="1"/>
      </rPr>
      <t>8400</t>
    </r>
    <r>
      <rPr>
        <sz val="16"/>
        <color rgb="FF000000"/>
        <rFont val="方正仿宋简体"/>
        <charset val="134"/>
      </rPr>
      <t>株，</t>
    </r>
    <r>
      <rPr>
        <sz val="16"/>
        <color rgb="FF000000"/>
        <rFont val="Times New Roman"/>
        <family val="1"/>
      </rPr>
      <t>16</t>
    </r>
    <r>
      <rPr>
        <sz val="16"/>
        <color rgb="FF000000"/>
        <rFont val="方正仿宋简体"/>
        <charset val="134"/>
      </rPr>
      <t>元</t>
    </r>
    <r>
      <rPr>
        <sz val="16"/>
        <color rgb="FF000000"/>
        <rFont val="Times New Roman"/>
        <family val="1"/>
      </rPr>
      <t>/</t>
    </r>
    <r>
      <rPr>
        <sz val="16"/>
        <color rgb="FF000000"/>
        <rFont val="方正仿宋简体"/>
        <charset val="134"/>
      </rPr>
      <t>株，投入</t>
    </r>
    <r>
      <rPr>
        <sz val="16"/>
        <color rgb="FF000000"/>
        <rFont val="Times New Roman"/>
        <family val="1"/>
      </rPr>
      <t>13.44</t>
    </r>
    <r>
      <rPr>
        <sz val="16"/>
        <color rgb="FF000000"/>
        <rFont val="方正仿宋简体"/>
        <charset val="134"/>
      </rPr>
      <t>万元。铺设配套节水滴灌设施及肥料、劳务等投入合计</t>
    </r>
    <r>
      <rPr>
        <sz val="16"/>
        <color rgb="FF000000"/>
        <rFont val="Times New Roman"/>
        <family val="1"/>
      </rPr>
      <t>23.24</t>
    </r>
    <r>
      <rPr>
        <sz val="16"/>
        <color rgb="FF000000"/>
        <rFont val="方正仿宋简体"/>
        <charset val="134"/>
      </rPr>
      <t>万元。</t>
    </r>
    <r>
      <rPr>
        <sz val="16"/>
        <color rgb="FF000000"/>
        <rFont val="Times New Roman"/>
        <family val="1"/>
      </rPr>
      <t xml:space="preserve">
5. </t>
    </r>
    <r>
      <rPr>
        <sz val="16"/>
        <color rgb="FF000000"/>
        <rFont val="方正仿宋简体"/>
        <charset val="134"/>
      </rPr>
      <t>投资</t>
    </r>
    <r>
      <rPr>
        <sz val="16"/>
        <color rgb="FF000000"/>
        <rFont val="Times New Roman"/>
        <family val="1"/>
      </rPr>
      <t>116</t>
    </r>
    <r>
      <rPr>
        <sz val="16"/>
        <color rgb="FF000000"/>
        <rFont val="方正仿宋简体"/>
        <charset val="134"/>
      </rPr>
      <t>万元，在琼库尔恰克乡吐格曼贝希（</t>
    </r>
    <r>
      <rPr>
        <sz val="16"/>
        <color rgb="FF000000"/>
        <rFont val="Times New Roman"/>
        <family val="1"/>
      </rPr>
      <t>6</t>
    </r>
    <r>
      <rPr>
        <sz val="16"/>
        <color rgb="FF000000"/>
        <rFont val="方正仿宋简体"/>
        <charset val="134"/>
      </rPr>
      <t>）村</t>
    </r>
    <r>
      <rPr>
        <sz val="16"/>
        <color rgb="FF000000"/>
        <rFont val="Times New Roman"/>
        <family val="1"/>
      </rPr>
      <t>4</t>
    </r>
    <r>
      <rPr>
        <sz val="16"/>
        <color rgb="FF000000"/>
        <rFont val="方正仿宋简体"/>
        <charset val="134"/>
      </rPr>
      <t>组种植开心果</t>
    </r>
    <r>
      <rPr>
        <sz val="16"/>
        <color rgb="FF000000"/>
        <rFont val="Times New Roman"/>
        <family val="1"/>
      </rPr>
      <t>400</t>
    </r>
    <r>
      <rPr>
        <sz val="16"/>
        <color rgb="FF000000"/>
        <rFont val="方正仿宋简体"/>
        <charset val="134"/>
      </rPr>
      <t>亩，按照</t>
    </r>
    <r>
      <rPr>
        <sz val="16"/>
        <color rgb="FF000000"/>
        <rFont val="Times New Roman"/>
        <family val="1"/>
      </rPr>
      <t>4*6m</t>
    </r>
    <r>
      <rPr>
        <sz val="16"/>
        <color rgb="FF000000"/>
        <rFont val="方正仿宋简体"/>
        <charset val="134"/>
      </rPr>
      <t>模式定植，计划采购树苗</t>
    </r>
    <r>
      <rPr>
        <sz val="16"/>
        <color rgb="FF000000"/>
        <rFont val="Times New Roman"/>
        <family val="1"/>
      </rPr>
      <t>11200</t>
    </r>
    <r>
      <rPr>
        <sz val="16"/>
        <color rgb="FF000000"/>
        <rFont val="方正仿宋简体"/>
        <charset val="134"/>
      </rPr>
      <t>株</t>
    </r>
    <r>
      <rPr>
        <sz val="16"/>
        <color rgb="FF000000"/>
        <rFont val="Times New Roman"/>
        <family val="1"/>
      </rPr>
      <t>,</t>
    </r>
    <r>
      <rPr>
        <sz val="16"/>
        <color rgb="FF000000"/>
        <rFont val="方正仿宋简体"/>
        <charset val="134"/>
      </rPr>
      <t>每</t>
    </r>
    <r>
      <rPr>
        <sz val="16"/>
        <color rgb="FF000000"/>
        <rFont val="Times New Roman"/>
        <family val="1"/>
      </rPr>
      <t>50</t>
    </r>
    <r>
      <rPr>
        <sz val="16"/>
        <color rgb="FF000000"/>
        <rFont val="方正仿宋简体"/>
        <charset val="134"/>
      </rPr>
      <t>元</t>
    </r>
    <r>
      <rPr>
        <sz val="16"/>
        <color rgb="FF000000"/>
        <rFont val="Times New Roman"/>
        <family val="1"/>
      </rPr>
      <t>/</t>
    </r>
    <r>
      <rPr>
        <sz val="16"/>
        <color rgb="FF000000"/>
        <rFont val="方正仿宋简体"/>
        <charset val="134"/>
      </rPr>
      <t>株补助资金</t>
    </r>
    <r>
      <rPr>
        <sz val="16"/>
        <color rgb="FF000000"/>
        <rFont val="Times New Roman"/>
        <family val="1"/>
      </rPr>
      <t>56</t>
    </r>
    <r>
      <rPr>
        <sz val="16"/>
        <color rgb="FF000000"/>
        <rFont val="方正仿宋简体"/>
        <charset val="134"/>
      </rPr>
      <t>万元，滴管及水肥投入</t>
    </r>
    <r>
      <rPr>
        <sz val="16"/>
        <color rgb="FF000000"/>
        <rFont val="Times New Roman"/>
        <family val="1"/>
      </rPr>
      <t>60</t>
    </r>
    <r>
      <rPr>
        <sz val="16"/>
        <color rgb="FF000000"/>
        <rFont val="方正仿宋简体"/>
        <charset val="134"/>
      </rPr>
      <t>万元，提高农户收入，促进增收。</t>
    </r>
    <r>
      <rPr>
        <sz val="16"/>
        <color rgb="FF000000"/>
        <rFont val="Times New Roman"/>
        <family val="1"/>
      </rPr>
      <t xml:space="preserve">
6. </t>
    </r>
    <r>
      <rPr>
        <sz val="16"/>
        <color rgb="FF000000"/>
        <rFont val="方正仿宋简体"/>
        <charset val="134"/>
      </rPr>
      <t>投资</t>
    </r>
    <r>
      <rPr>
        <sz val="16"/>
        <color rgb="FF000000"/>
        <rFont val="Times New Roman"/>
        <family val="1"/>
      </rPr>
      <t>50</t>
    </r>
    <r>
      <rPr>
        <sz val="16"/>
        <color rgb="FF000000"/>
        <rFont val="方正仿宋简体"/>
        <charset val="134"/>
      </rPr>
      <t>万元，在色力布亚镇阿克墩结米（</t>
    </r>
    <r>
      <rPr>
        <sz val="16"/>
        <color rgb="FF000000"/>
        <rFont val="Times New Roman"/>
        <family val="1"/>
      </rPr>
      <t>13</t>
    </r>
    <r>
      <rPr>
        <sz val="16"/>
        <color rgb="FF000000"/>
        <rFont val="方正仿宋简体"/>
        <charset val="134"/>
      </rPr>
      <t>）村新建</t>
    </r>
    <r>
      <rPr>
        <sz val="16"/>
        <color rgb="FF000000"/>
        <rFont val="Times New Roman"/>
        <family val="1"/>
      </rPr>
      <t>100</t>
    </r>
    <r>
      <rPr>
        <sz val="16"/>
        <color rgb="FF000000"/>
        <rFont val="方正仿宋简体"/>
        <charset val="134"/>
      </rPr>
      <t>亩无花果园，每亩补助</t>
    </r>
    <r>
      <rPr>
        <sz val="16"/>
        <color rgb="FF000000"/>
        <rFont val="Times New Roman"/>
        <family val="1"/>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family val="1"/>
      </rPr>
      <t>5</t>
    </r>
    <r>
      <rPr>
        <sz val="16"/>
        <color rgb="FF000000"/>
        <rFont val="方正仿宋简体"/>
        <charset val="134"/>
      </rPr>
      <t>户贫困户就业，带动无花果特色种植，项目产生效益后按照投资额的</t>
    </r>
    <r>
      <rPr>
        <sz val="16"/>
        <color rgb="FF000000"/>
        <rFont val="Times New Roman"/>
        <family val="1"/>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</si>
  <si>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</si>
  <si>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</si>
  <si>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family val="1"/>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</si>
  <si>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family val="1"/>
      </rPr>
      <t xml:space="preserve">;
</t>
    </r>
    <r>
      <rPr>
        <sz val="16"/>
        <color rgb="FF000000"/>
        <rFont val="方正仿宋简体"/>
        <charset val="134"/>
      </rPr>
      <t>夏马勒乡铁热克（</t>
    </r>
    <r>
      <rPr>
        <sz val="16"/>
        <color rgb="FF000000"/>
        <rFont val="Times New Roman"/>
        <family val="1"/>
      </rPr>
      <t>7</t>
    </r>
    <r>
      <rPr>
        <sz val="16"/>
        <color rgb="FF000000"/>
        <rFont val="方正仿宋简体"/>
        <charset val="134"/>
      </rPr>
      <t>）村；</t>
    </r>
    <r>
      <rPr>
        <sz val="16"/>
        <color rgb="FF000000"/>
        <rFont val="Times New Roman"/>
        <family val="1"/>
      </rPr>
      <t xml:space="preserve">
</t>
    </r>
    <r>
      <rPr>
        <sz val="16"/>
        <color rgb="FF000000"/>
        <rFont val="方正仿宋简体"/>
        <charset val="134"/>
      </rPr>
      <t>阿纳库勒乡阿拉格尔且克（</t>
    </r>
    <r>
      <rPr>
        <sz val="16"/>
        <color rgb="FF000000"/>
        <rFont val="Times New Roman"/>
        <family val="1"/>
      </rPr>
      <t>1</t>
    </r>
    <r>
      <rPr>
        <sz val="16"/>
        <color rgb="FF000000"/>
        <rFont val="方正仿宋简体"/>
        <charset val="134"/>
      </rPr>
      <t>）村、墩买里（</t>
    </r>
    <r>
      <rPr>
        <sz val="16"/>
        <color rgb="FF000000"/>
        <rFont val="Times New Roman"/>
        <family val="1"/>
      </rPr>
      <t>2</t>
    </r>
    <r>
      <rPr>
        <sz val="16"/>
        <color rgb="FF000000"/>
        <rFont val="方正仿宋简体"/>
        <charset val="134"/>
      </rPr>
      <t>）村</t>
    </r>
    <r>
      <rPr>
        <sz val="16"/>
        <color rgb="FF000000"/>
        <rFont val="Times New Roman"/>
        <family val="1"/>
      </rPr>
      <t xml:space="preserve">;
</t>
    </r>
    <r>
      <rPr>
        <sz val="16"/>
        <color rgb="FF000000"/>
        <rFont val="方正仿宋简体"/>
        <charset val="134"/>
      </rPr>
      <t>阿拉格尔乡阔纳乌塘（</t>
    </r>
    <r>
      <rPr>
        <sz val="16"/>
        <color rgb="FF000000"/>
        <rFont val="Times New Roman"/>
        <family val="1"/>
      </rPr>
      <t>3</t>
    </r>
    <r>
      <rPr>
        <sz val="16"/>
        <color rgb="FF000000"/>
        <rFont val="方正仿宋简体"/>
        <charset val="134"/>
      </rPr>
      <t>）村、喀拉艾肯（</t>
    </r>
    <r>
      <rPr>
        <sz val="16"/>
        <color rgb="FF000000"/>
        <rFont val="Times New Roman"/>
        <family val="1"/>
      </rPr>
      <t>10</t>
    </r>
    <r>
      <rPr>
        <sz val="16"/>
        <color rgb="FF000000"/>
        <rFont val="方正仿宋简体"/>
        <charset val="134"/>
      </rPr>
      <t>）村、托什坎却勒（</t>
    </r>
    <r>
      <rPr>
        <sz val="16"/>
        <color rgb="FF000000"/>
        <rFont val="Times New Roman"/>
        <family val="1"/>
      </rPr>
      <t>12</t>
    </r>
    <r>
      <rPr>
        <sz val="16"/>
        <color rgb="FF000000"/>
        <rFont val="方正仿宋简体"/>
        <charset val="134"/>
      </rPr>
      <t>）村、阿克库勒（</t>
    </r>
    <r>
      <rPr>
        <sz val="16"/>
        <color rgb="FF000000"/>
        <rFont val="Times New Roman"/>
        <family val="1"/>
      </rPr>
      <t>15</t>
    </r>
    <r>
      <rPr>
        <sz val="16"/>
        <color rgb="FF000000"/>
        <rFont val="方正仿宋简体"/>
        <charset val="134"/>
      </rPr>
      <t>）村；</t>
    </r>
    <r>
      <rPr>
        <sz val="16"/>
        <color rgb="FF000000"/>
        <rFont val="Times New Roman"/>
        <family val="1"/>
      </rPr>
      <t xml:space="preserve">
</t>
    </r>
    <r>
      <rPr>
        <sz val="16"/>
        <color rgb="FF000000"/>
        <rFont val="方正仿宋简体"/>
        <charset val="134"/>
      </rPr>
      <t>色力布亚镇喀拉艾肯博依（</t>
    </r>
    <r>
      <rPr>
        <sz val="16"/>
        <color rgb="FF000000"/>
        <rFont val="Times New Roman"/>
        <family val="1"/>
      </rPr>
      <t>2</t>
    </r>
    <r>
      <rPr>
        <sz val="16"/>
        <color rgb="FF000000"/>
        <rFont val="方正仿宋简体"/>
        <charset val="134"/>
      </rPr>
      <t>）村、昆其布隆</t>
    </r>
    <r>
      <rPr>
        <sz val="16"/>
        <color rgb="FF000000"/>
        <rFont val="Times New Roman"/>
        <family val="1"/>
      </rPr>
      <t>(9)</t>
    </r>
    <r>
      <rPr>
        <sz val="16"/>
        <color rgb="FF000000"/>
        <rFont val="方正仿宋简体"/>
        <charset val="134"/>
      </rPr>
      <t>村、阿勒台开斯克</t>
    </r>
    <r>
      <rPr>
        <sz val="16"/>
        <color rgb="FF000000"/>
        <rFont val="Times New Roman"/>
        <family val="1"/>
      </rPr>
      <t>(12)</t>
    </r>
    <r>
      <rPr>
        <sz val="16"/>
        <color rgb="FF000000"/>
        <rFont val="方正仿宋简体"/>
        <charset val="134"/>
      </rPr>
      <t>村，阿克墩结米（</t>
    </r>
    <r>
      <rPr>
        <sz val="16"/>
        <color rgb="FF000000"/>
        <rFont val="Times New Roman"/>
        <family val="1"/>
      </rPr>
      <t>13</t>
    </r>
    <r>
      <rPr>
        <sz val="16"/>
        <color rgb="FF000000"/>
        <rFont val="方正仿宋简体"/>
        <charset val="134"/>
      </rPr>
      <t>）村、赛克散塔勒（</t>
    </r>
    <r>
      <rPr>
        <sz val="16"/>
        <color rgb="FF000000"/>
        <rFont val="Times New Roman"/>
        <family val="1"/>
      </rPr>
      <t>16</t>
    </r>
    <r>
      <rPr>
        <sz val="16"/>
        <color rgb="FF000000"/>
        <rFont val="方正仿宋简体"/>
        <charset val="134"/>
      </rPr>
      <t>）村</t>
    </r>
    <r>
      <rPr>
        <sz val="16"/>
        <color rgb="FF000000"/>
        <rFont val="Times New Roman"/>
        <family val="1"/>
      </rPr>
      <t xml:space="preserve">;
</t>
    </r>
    <r>
      <rPr>
        <sz val="16"/>
        <color rgb="FF000000"/>
        <rFont val="方正仿宋简体"/>
        <charset val="134"/>
      </rPr>
      <t>英吾斯塘乡铁热克力克（</t>
    </r>
    <r>
      <rPr>
        <sz val="16"/>
        <color rgb="FF000000"/>
        <rFont val="Times New Roman"/>
        <family val="1"/>
      </rPr>
      <t>7</t>
    </r>
    <r>
      <rPr>
        <sz val="16"/>
        <color rgb="FF000000"/>
        <rFont val="方正仿宋简体"/>
        <charset val="134"/>
      </rPr>
      <t>）村；</t>
    </r>
    <r>
      <rPr>
        <sz val="16"/>
        <color rgb="FF000000"/>
        <rFont val="Times New Roman"/>
        <family val="1"/>
      </rPr>
      <t xml:space="preserve">
</t>
    </r>
    <r>
      <rPr>
        <sz val="16"/>
        <color rgb="FF000000"/>
        <rFont val="方正仿宋简体"/>
        <charset val="134"/>
      </rPr>
      <t>巴楚镇塞克散村</t>
    </r>
    <r>
      <rPr>
        <sz val="16"/>
        <color rgb="FF000000"/>
        <rFont val="Times New Roman"/>
        <family val="1"/>
      </rPr>
      <t xml:space="preserve">
</t>
    </r>
    <r>
      <rPr>
        <sz val="16"/>
        <color rgb="FF000000"/>
        <rFont val="方正仿宋简体"/>
        <charset val="134"/>
      </rPr>
      <t>恰尔巴格乡恰尔巴格（</t>
    </r>
    <r>
      <rPr>
        <sz val="16"/>
        <color rgb="FF000000"/>
        <rFont val="Times New Roman"/>
        <family val="1"/>
      </rPr>
      <t>1</t>
    </r>
    <r>
      <rPr>
        <sz val="16"/>
        <color rgb="FF000000"/>
        <rFont val="方正仿宋简体"/>
        <charset val="134"/>
      </rPr>
      <t>）村</t>
    </r>
    <r>
      <rPr>
        <sz val="16"/>
        <color rgb="FF000000"/>
        <rFont val="Times New Roman"/>
        <family val="1"/>
      </rPr>
      <t xml:space="preserve">
</t>
    </r>
    <r>
      <rPr>
        <sz val="16"/>
        <color rgb="FF000000"/>
        <rFont val="方正仿宋简体"/>
        <charset val="134"/>
      </rPr>
      <t>琼库尔恰克乡巴扎加米（</t>
    </r>
    <r>
      <rPr>
        <sz val="16"/>
        <color rgb="FF000000"/>
        <rFont val="Times New Roman"/>
        <family val="1"/>
      </rPr>
      <t>4</t>
    </r>
    <r>
      <rPr>
        <sz val="16"/>
        <color rgb="FF000000"/>
        <rFont val="方正仿宋简体"/>
        <charset val="134"/>
      </rPr>
      <t>）村、格什勒克（</t>
    </r>
    <r>
      <rPr>
        <sz val="16"/>
        <color rgb="FF000000"/>
        <rFont val="Times New Roman"/>
        <family val="1"/>
      </rPr>
      <t>5</t>
    </r>
    <r>
      <rPr>
        <sz val="16"/>
        <color rgb="FF000000"/>
        <rFont val="方正仿宋简体"/>
        <charset val="134"/>
      </rPr>
      <t>）村；</t>
    </r>
    <r>
      <rPr>
        <sz val="16"/>
        <color rgb="FF000000"/>
        <rFont val="Times New Roman"/>
        <family val="1"/>
      </rPr>
      <t xml:space="preserve">
</t>
    </r>
    <r>
      <rPr>
        <sz val="16"/>
        <color rgb="FF000000"/>
        <rFont val="方正仿宋简体"/>
        <charset val="134"/>
      </rPr>
      <t>多来提巴格乡夏普吐勒（</t>
    </r>
    <r>
      <rPr>
        <sz val="16"/>
        <color rgb="FF000000"/>
        <rFont val="Times New Roman"/>
        <family val="1"/>
      </rPr>
      <t>8</t>
    </r>
    <r>
      <rPr>
        <sz val="16"/>
        <color rgb="FF000000"/>
        <rFont val="方正仿宋简体"/>
        <charset val="134"/>
      </rPr>
      <t>）村、硝迪盖托格拉克（</t>
    </r>
    <r>
      <rPr>
        <sz val="16"/>
        <color rgb="FF000000"/>
        <rFont val="Times New Roman"/>
        <family val="1"/>
      </rPr>
      <t>13</t>
    </r>
    <r>
      <rPr>
        <sz val="16"/>
        <color rgb="FF000000"/>
        <rFont val="方正仿宋简体"/>
        <charset val="134"/>
      </rPr>
      <t>）村、欧吐拉吾斯塘村</t>
    </r>
    <r>
      <rPr>
        <sz val="16"/>
        <color rgb="FF000000"/>
        <rFont val="Times New Roman"/>
        <family val="1"/>
      </rPr>
      <t>(14)</t>
    </r>
    <r>
      <rPr>
        <sz val="16"/>
        <color rgb="FF000000"/>
        <rFont val="方正仿宋简体"/>
        <charset val="134"/>
      </rPr>
      <t>村、叶坎买里斯（</t>
    </r>
    <r>
      <rPr>
        <sz val="16"/>
        <color rgb="FF000000"/>
        <rFont val="Times New Roman"/>
        <family val="1"/>
      </rPr>
      <t>15</t>
    </r>
    <r>
      <rPr>
        <sz val="16"/>
        <color rgb="FF000000"/>
        <rFont val="方正仿宋简体"/>
        <charset val="134"/>
      </rPr>
      <t>）村</t>
    </r>
    <r>
      <rPr>
        <sz val="16"/>
        <color rgb="FF000000"/>
        <rFont val="Times New Roman"/>
        <family val="1"/>
      </rPr>
      <t xml:space="preserve"> </t>
    </r>
    <r>
      <rPr>
        <sz val="16"/>
        <color rgb="FF000000"/>
        <rFont val="方正仿宋简体"/>
        <charset val="134"/>
      </rPr>
      <t>、塔格吾斯塘村（</t>
    </r>
    <r>
      <rPr>
        <sz val="16"/>
        <color rgb="FF000000"/>
        <rFont val="Times New Roman"/>
        <family val="1"/>
      </rPr>
      <t>16</t>
    </r>
    <r>
      <rPr>
        <sz val="16"/>
        <color rgb="FF000000"/>
        <rFont val="方正仿宋简体"/>
        <charset val="134"/>
      </rPr>
      <t>）村</t>
    </r>
  </si>
  <si>
    <r>
      <rPr>
        <sz val="12"/>
        <color rgb="FF000000"/>
        <rFont val="方正仿宋简体"/>
        <charset val="134"/>
      </rPr>
      <t>投资44895万元。</t>
    </r>
    <r>
      <rPr>
        <sz val="12"/>
        <color rgb="FF000000"/>
        <rFont val="Times New Roman"/>
        <family val="1"/>
      </rPr>
      <t xml:space="preserve">
1.</t>
    </r>
    <r>
      <rPr>
        <sz val="12"/>
        <color rgb="FF000000"/>
        <rFont val="方正仿宋简体"/>
        <charset val="134"/>
      </rPr>
      <t>投资</t>
    </r>
    <r>
      <rPr>
        <sz val="12"/>
        <color rgb="FF000000"/>
        <rFont val="Times New Roman"/>
        <family val="1"/>
      </rPr>
      <t>6500</t>
    </r>
    <r>
      <rPr>
        <sz val="12"/>
        <color rgb="FF000000"/>
        <rFont val="方正仿宋简体"/>
        <charset val="134"/>
      </rPr>
      <t>万元，为巴楚县城南现代农牧扶贫产业园续建超大拱棚</t>
    </r>
    <r>
      <rPr>
        <sz val="12"/>
        <color rgb="FF000000"/>
        <rFont val="Times New Roman"/>
        <family val="1"/>
      </rPr>
      <t>100</t>
    </r>
    <r>
      <rPr>
        <sz val="12"/>
        <color rgb="FF000000"/>
        <rFont val="方正仿宋简体"/>
        <charset val="134"/>
      </rPr>
      <t>座，每座</t>
    </r>
    <r>
      <rPr>
        <sz val="12"/>
        <color rgb="FF000000"/>
        <rFont val="Times New Roman"/>
        <family val="1"/>
      </rPr>
      <t>4</t>
    </r>
    <r>
      <rPr>
        <sz val="12"/>
        <color rgb="FF000000"/>
        <rFont val="方正仿宋简体"/>
        <charset val="134"/>
      </rPr>
      <t>亩，共计</t>
    </r>
    <r>
      <rPr>
        <sz val="12"/>
        <color rgb="FF000000"/>
        <rFont val="Times New Roman"/>
        <family val="1"/>
      </rPr>
      <t>400</t>
    </r>
    <r>
      <rPr>
        <sz val="12"/>
        <color rgb="FF000000"/>
        <rFont val="方正仿宋简体"/>
        <charset val="134"/>
      </rPr>
      <t>亩，配套相关附属设施。</t>
    </r>
    <r>
      <rPr>
        <sz val="12"/>
        <color rgb="FF000000"/>
        <rFont val="Times New Roman"/>
        <family val="1"/>
      </rPr>
      <t xml:space="preserve">
2.</t>
    </r>
    <r>
      <rPr>
        <sz val="12"/>
        <color rgb="FF000000"/>
        <rFont val="方正仿宋简体"/>
        <charset val="134"/>
      </rPr>
      <t>投资</t>
    </r>
    <r>
      <rPr>
        <sz val="12"/>
        <color rgb="FF000000"/>
        <rFont val="Times New Roman"/>
        <family val="1"/>
      </rPr>
      <t>11670</t>
    </r>
    <r>
      <rPr>
        <sz val="12"/>
        <color rgb="FF000000"/>
        <rFont val="方正仿宋简体"/>
        <charset val="134"/>
      </rPr>
      <t>万元，计划新建温室</t>
    </r>
    <r>
      <rPr>
        <sz val="12"/>
        <color rgb="FF000000"/>
        <rFont val="Times New Roman"/>
        <family val="1"/>
      </rPr>
      <t>500</t>
    </r>
    <r>
      <rPr>
        <sz val="12"/>
        <color rgb="FF000000"/>
        <rFont val="方正仿宋简体"/>
        <charset val="134"/>
      </rPr>
      <t>座。投资</t>
    </r>
    <r>
      <rPr>
        <sz val="12"/>
        <color rgb="FF000000"/>
        <rFont val="Times New Roman"/>
        <family val="1"/>
      </rPr>
      <t>6970</t>
    </r>
    <r>
      <rPr>
        <sz val="12"/>
        <color rgb="FF000000"/>
        <rFont val="方正仿宋简体"/>
        <charset val="134"/>
      </rPr>
      <t>万元，在夏马勒乡铁热克（</t>
    </r>
    <r>
      <rPr>
        <sz val="12"/>
        <color rgb="FF000000"/>
        <rFont val="Times New Roman"/>
        <family val="1"/>
      </rPr>
      <t>7</t>
    </r>
    <r>
      <rPr>
        <sz val="12"/>
        <color rgb="FF000000"/>
        <rFont val="方正仿宋简体"/>
        <charset val="134"/>
      </rPr>
      <t>）村建设</t>
    </r>
    <r>
      <rPr>
        <sz val="12"/>
        <color rgb="FF000000"/>
        <rFont val="Times New Roman"/>
        <family val="1"/>
      </rPr>
      <t>300</t>
    </r>
    <r>
      <rPr>
        <sz val="12"/>
        <color rgb="FF000000"/>
        <rFont val="方正仿宋简体"/>
        <charset val="134"/>
      </rPr>
      <t>座长</t>
    </r>
    <r>
      <rPr>
        <sz val="12"/>
        <color rgb="FF000000"/>
        <rFont val="Times New Roman"/>
        <family val="1"/>
      </rPr>
      <t>66</t>
    </r>
    <r>
      <rPr>
        <sz val="12"/>
        <color rgb="FF000000"/>
        <rFont val="方正仿宋简体"/>
        <charset val="134"/>
      </rPr>
      <t>米</t>
    </r>
    <r>
      <rPr>
        <sz val="12"/>
        <color rgb="FF000000"/>
        <rFont val="Times New Roman"/>
        <family val="1"/>
      </rPr>
      <t>*</t>
    </r>
    <r>
      <rPr>
        <sz val="12"/>
        <color rgb="FF000000"/>
        <rFont val="方正仿宋简体"/>
        <charset val="134"/>
      </rPr>
      <t>宽</t>
    </r>
    <r>
      <rPr>
        <sz val="12"/>
        <color rgb="FF000000"/>
        <rFont val="Times New Roman"/>
        <family val="1"/>
      </rPr>
      <t>10</t>
    </r>
    <r>
      <rPr>
        <sz val="12"/>
        <color rgb="FF000000"/>
        <rFont val="方正仿宋简体"/>
        <charset val="134"/>
      </rPr>
      <t>米标准日光温室包括室内水、电、管网等配套设施建设；每座温室计划投资</t>
    </r>
    <r>
      <rPr>
        <sz val="12"/>
        <color rgb="FF000000"/>
        <rFont val="Times New Roman"/>
        <family val="1"/>
      </rPr>
      <t>22</t>
    </r>
    <r>
      <rPr>
        <sz val="12"/>
        <color rgb="FF000000"/>
        <rFont val="方正仿宋简体"/>
        <charset val="134"/>
      </rPr>
      <t>万元，投资</t>
    </r>
    <r>
      <rPr>
        <sz val="12"/>
        <color rgb="FF000000"/>
        <rFont val="Times New Roman"/>
        <family val="1"/>
      </rPr>
      <t>6600</t>
    </r>
    <r>
      <rPr>
        <sz val="12"/>
        <color rgb="FF000000"/>
        <rFont val="方正仿宋简体"/>
        <charset val="134"/>
      </rPr>
      <t>万元（包含费用），室外附属配套设施建设计划投资</t>
    </r>
    <r>
      <rPr>
        <sz val="12"/>
        <color rgb="FF000000"/>
        <rFont val="Times New Roman"/>
        <family val="1"/>
      </rPr>
      <t>370</t>
    </r>
    <r>
      <rPr>
        <sz val="12"/>
        <color rgb="FF000000"/>
        <rFont val="方正仿宋简体"/>
        <charset val="134"/>
      </rPr>
      <t>万元；投资</t>
    </r>
    <r>
      <rPr>
        <sz val="12"/>
        <color rgb="FF000000"/>
        <rFont val="Times New Roman"/>
        <family val="1"/>
      </rPr>
      <t>4700</t>
    </r>
    <r>
      <rPr>
        <sz val="12"/>
        <color rgb="FF000000"/>
        <rFont val="方正仿宋简体"/>
        <charset val="134"/>
      </rPr>
      <t>万元，在阿纳库勒乡墩买里（</t>
    </r>
    <r>
      <rPr>
        <sz val="12"/>
        <color rgb="FF000000"/>
        <rFont val="Times New Roman"/>
        <family val="1"/>
      </rPr>
      <t>2</t>
    </r>
    <r>
      <rPr>
        <sz val="12"/>
        <color rgb="FF000000"/>
        <rFont val="方正仿宋简体"/>
        <charset val="134"/>
      </rPr>
      <t>）村建设</t>
    </r>
    <r>
      <rPr>
        <sz val="12"/>
        <color rgb="FF000000"/>
        <rFont val="Times New Roman"/>
        <family val="1"/>
      </rPr>
      <t>200</t>
    </r>
    <r>
      <rPr>
        <sz val="12"/>
        <color rgb="FF000000"/>
        <rFont val="方正仿宋简体"/>
        <charset val="134"/>
      </rPr>
      <t>座长</t>
    </r>
    <r>
      <rPr>
        <sz val="12"/>
        <color rgb="FF000000"/>
        <rFont val="Times New Roman"/>
        <family val="1"/>
      </rPr>
      <t>65</t>
    </r>
    <r>
      <rPr>
        <sz val="12"/>
        <color rgb="FF000000"/>
        <rFont val="方正仿宋简体"/>
        <charset val="134"/>
      </rPr>
      <t>米</t>
    </r>
    <r>
      <rPr>
        <sz val="12"/>
        <color rgb="FF000000"/>
        <rFont val="Times New Roman"/>
        <family val="1"/>
      </rPr>
      <t>*</t>
    </r>
    <r>
      <rPr>
        <sz val="12"/>
        <color rgb="FF000000"/>
        <rFont val="方正仿宋简体"/>
        <charset val="134"/>
      </rPr>
      <t>宽</t>
    </r>
    <r>
      <rPr>
        <sz val="12"/>
        <color rgb="FF000000"/>
        <rFont val="Times New Roman"/>
        <family val="1"/>
      </rPr>
      <t>12</t>
    </r>
    <r>
      <rPr>
        <sz val="12"/>
        <color rgb="FF000000"/>
        <rFont val="方正仿宋简体"/>
        <charset val="134"/>
      </rPr>
      <t>米标准日光温室（室外面积），每座建设面积</t>
    </r>
    <r>
      <rPr>
        <sz val="12"/>
        <color rgb="FF000000"/>
        <rFont val="Times New Roman"/>
        <family val="1"/>
      </rPr>
      <t>540</t>
    </r>
    <r>
      <rPr>
        <sz val="12"/>
        <color rgb="FF000000"/>
        <rFont val="方正仿宋简体"/>
        <charset val="134"/>
      </rPr>
      <t>平方米（室内面积），包括室内外水、电、管网、蓄水池等附属设施建设；每座温室计划投资</t>
    </r>
    <r>
      <rPr>
        <sz val="12"/>
        <color rgb="FF000000"/>
        <rFont val="Times New Roman"/>
        <family val="1"/>
      </rPr>
      <t>22</t>
    </r>
    <r>
      <rPr>
        <sz val="12"/>
        <color rgb="FF000000"/>
        <rFont val="方正仿宋简体"/>
        <charset val="134"/>
      </rPr>
      <t>万元，投资</t>
    </r>
    <r>
      <rPr>
        <sz val="12"/>
        <color rgb="FF000000"/>
        <rFont val="Times New Roman"/>
        <family val="1"/>
      </rPr>
      <t>4400</t>
    </r>
    <r>
      <rPr>
        <sz val="12"/>
        <color rgb="FF000000"/>
        <rFont val="方正仿宋简体"/>
        <charset val="134"/>
      </rPr>
      <t>万元（包含前期费用）；室外附属配套设施建设：新建</t>
    </r>
    <r>
      <rPr>
        <sz val="12"/>
        <color rgb="FF000000"/>
        <rFont val="Times New Roman"/>
        <family val="1"/>
      </rPr>
      <t>1</t>
    </r>
    <r>
      <rPr>
        <sz val="12"/>
        <color rgb="FF000000"/>
        <rFont val="方正仿宋简体"/>
        <charset val="134"/>
      </rPr>
      <t>座</t>
    </r>
    <r>
      <rPr>
        <sz val="12"/>
        <color rgb="FF000000"/>
        <rFont val="Times New Roman"/>
        <family val="1"/>
      </rPr>
      <t>900</t>
    </r>
    <r>
      <rPr>
        <sz val="12"/>
        <color rgb="FF000000"/>
        <rFont val="宋体"/>
        <family val="3"/>
        <charset val="134"/>
      </rPr>
      <t>㎡</t>
    </r>
    <r>
      <rPr>
        <sz val="12"/>
        <color rgb="FF000000"/>
        <rFont val="方正仿宋简体"/>
        <charset val="134"/>
      </rPr>
      <t>蓄水池，包括室外水、电、管网等附属设施建设投资</t>
    </r>
    <r>
      <rPr>
        <sz val="12"/>
        <color rgb="FF000000"/>
        <rFont val="Times New Roman"/>
        <family val="1"/>
      </rPr>
      <t>300</t>
    </r>
    <r>
      <rPr>
        <sz val="12"/>
        <color rgb="FF000000"/>
        <rFont val="方正仿宋简体"/>
        <charset val="134"/>
      </rPr>
      <t>万元。</t>
    </r>
    <r>
      <rPr>
        <sz val="12"/>
        <color rgb="FF000000"/>
        <rFont val="Times New Roman"/>
        <family val="1"/>
      </rPr>
      <t xml:space="preserve">
3.</t>
    </r>
    <r>
      <rPr>
        <sz val="12"/>
        <color rgb="FF000000"/>
        <rFont val="方正仿宋简体"/>
        <charset val="134"/>
      </rPr>
      <t>投资</t>
    </r>
    <r>
      <rPr>
        <sz val="12"/>
        <color rgb="FF000000"/>
        <rFont val="Times New Roman"/>
        <family val="1"/>
      </rPr>
      <t>1794</t>
    </r>
    <r>
      <rPr>
        <sz val="12"/>
        <color rgb="FF000000"/>
        <rFont val="方正仿宋简体"/>
        <charset val="134"/>
      </rPr>
      <t>万元，新建温室大棚</t>
    </r>
    <r>
      <rPr>
        <sz val="12"/>
        <color rgb="FF000000"/>
        <rFont val="Times New Roman"/>
        <family val="1"/>
      </rPr>
      <t>78</t>
    </r>
    <r>
      <rPr>
        <sz val="12"/>
        <color rgb="FF000000"/>
        <rFont val="方正仿宋简体"/>
        <charset val="134"/>
      </rPr>
      <t>座。①投资</t>
    </r>
    <r>
      <rPr>
        <sz val="12"/>
        <color rgb="FF000000"/>
        <rFont val="Times New Roman"/>
        <family val="1"/>
      </rPr>
      <t>1150</t>
    </r>
    <r>
      <rPr>
        <sz val="12"/>
        <color rgb="FF000000"/>
        <rFont val="方正仿宋简体"/>
        <charset val="134"/>
      </rPr>
      <t>万元，新建标准日光温室大棚</t>
    </r>
    <r>
      <rPr>
        <sz val="12"/>
        <color rgb="FF000000"/>
        <rFont val="Times New Roman"/>
        <family val="1"/>
      </rPr>
      <t>50</t>
    </r>
    <r>
      <rPr>
        <sz val="12"/>
        <color rgb="FF000000"/>
        <rFont val="方正仿宋简体"/>
        <charset val="134"/>
      </rPr>
      <t>座（</t>
    </r>
    <r>
      <rPr>
        <sz val="12"/>
        <color rgb="FF000000"/>
        <rFont val="Times New Roman"/>
        <family val="1"/>
      </rPr>
      <t>9</t>
    </r>
    <r>
      <rPr>
        <sz val="12"/>
        <color rgb="FF000000"/>
        <rFont val="方正仿宋简体"/>
        <charset val="134"/>
      </rPr>
      <t>米</t>
    </r>
    <r>
      <rPr>
        <sz val="12"/>
        <color rgb="FF000000"/>
        <rFont val="Times New Roman"/>
        <family val="1"/>
      </rPr>
      <t>*60</t>
    </r>
    <r>
      <rPr>
        <sz val="12"/>
        <color rgb="FF000000"/>
        <rFont val="方正仿宋简体"/>
        <charset val="134"/>
      </rPr>
      <t>米），并配套附属设施，每座投资</t>
    </r>
    <r>
      <rPr>
        <sz val="12"/>
        <color rgb="FF000000"/>
        <rFont val="Times New Roman"/>
        <family val="1"/>
      </rPr>
      <t>23</t>
    </r>
    <r>
      <rPr>
        <sz val="12"/>
        <color rgb="FF000000"/>
        <rFont val="方正仿宋简体"/>
        <charset val="134"/>
      </rPr>
      <t>万元，大力发展蔬菜种植，解决周边农户蔬菜短缺问题，其中：阿拉格尔乡阔纳乌塘（</t>
    </r>
    <r>
      <rPr>
        <sz val="12"/>
        <color rgb="FF000000"/>
        <rFont val="Times New Roman"/>
        <family val="1"/>
      </rPr>
      <t>3</t>
    </r>
    <r>
      <rPr>
        <sz val="12"/>
        <color rgb="FF000000"/>
        <rFont val="方正仿宋简体"/>
        <charset val="134"/>
      </rPr>
      <t>）村</t>
    </r>
    <r>
      <rPr>
        <sz val="12"/>
        <color rgb="FF000000"/>
        <rFont val="Times New Roman"/>
        <family val="1"/>
      </rPr>
      <t>18</t>
    </r>
    <r>
      <rPr>
        <sz val="12"/>
        <color rgb="FF000000"/>
        <rFont val="方正仿宋简体"/>
        <charset val="134"/>
      </rPr>
      <t>座，喀拉艾肯（</t>
    </r>
    <r>
      <rPr>
        <sz val="12"/>
        <color rgb="FF000000"/>
        <rFont val="Times New Roman"/>
        <family val="1"/>
      </rPr>
      <t>10</t>
    </r>
    <r>
      <rPr>
        <sz val="12"/>
        <color rgb="FF000000"/>
        <rFont val="方正仿宋简体"/>
        <charset val="134"/>
      </rPr>
      <t>）村</t>
    </r>
    <r>
      <rPr>
        <sz val="12"/>
        <color rgb="FF000000"/>
        <rFont val="Times New Roman"/>
        <family val="1"/>
      </rPr>
      <t>12</t>
    </r>
    <r>
      <rPr>
        <sz val="12"/>
        <color rgb="FF000000"/>
        <rFont val="方正仿宋简体"/>
        <charset val="134"/>
      </rPr>
      <t>座、托什坎却勒（</t>
    </r>
    <r>
      <rPr>
        <sz val="12"/>
        <color rgb="FF000000"/>
        <rFont val="Times New Roman"/>
        <family val="1"/>
      </rPr>
      <t>12</t>
    </r>
    <r>
      <rPr>
        <sz val="12"/>
        <color rgb="FF000000"/>
        <rFont val="方正仿宋简体"/>
        <charset val="134"/>
      </rPr>
      <t>）村</t>
    </r>
    <r>
      <rPr>
        <sz val="12"/>
        <color rgb="FF000000"/>
        <rFont val="Times New Roman"/>
        <family val="1"/>
      </rPr>
      <t>10</t>
    </r>
    <r>
      <rPr>
        <sz val="12"/>
        <color rgb="FF000000"/>
        <rFont val="方正仿宋简体"/>
        <charset val="134"/>
      </rPr>
      <t>座、阿克库勒（</t>
    </r>
    <r>
      <rPr>
        <sz val="12"/>
        <color rgb="FF000000"/>
        <rFont val="Times New Roman"/>
        <family val="1"/>
      </rPr>
      <t>15</t>
    </r>
    <r>
      <rPr>
        <sz val="12"/>
        <color rgb="FF000000"/>
        <rFont val="方正仿宋简体"/>
        <charset val="134"/>
      </rPr>
      <t>）村</t>
    </r>
    <r>
      <rPr>
        <sz val="12"/>
        <color rgb="FF000000"/>
        <rFont val="Times New Roman"/>
        <family val="1"/>
      </rPr>
      <t>10</t>
    </r>
    <r>
      <rPr>
        <sz val="12"/>
        <color rgb="FF000000"/>
        <rFont val="方正仿宋简体"/>
        <charset val="134"/>
      </rPr>
      <t>座；②投资</t>
    </r>
    <r>
      <rPr>
        <sz val="12"/>
        <color rgb="FF000000"/>
        <rFont val="Times New Roman"/>
        <family val="1"/>
      </rPr>
      <t>644</t>
    </r>
    <r>
      <rPr>
        <sz val="12"/>
        <color rgb="FF000000"/>
        <rFont val="方正仿宋简体"/>
        <charset val="134"/>
      </rPr>
      <t>万元，新建</t>
    </r>
    <r>
      <rPr>
        <sz val="12"/>
        <color rgb="FF000000"/>
        <rFont val="Times New Roman"/>
        <family val="1"/>
      </rPr>
      <t>60m×9m</t>
    </r>
    <r>
      <rPr>
        <sz val="12"/>
        <color rgb="FF000000"/>
        <rFont val="方正仿宋简体"/>
        <charset val="134"/>
      </rPr>
      <t>的标准日光温室大棚</t>
    </r>
    <r>
      <rPr>
        <sz val="12"/>
        <color rgb="FF000000"/>
        <rFont val="Times New Roman"/>
        <family val="1"/>
      </rPr>
      <t>28</t>
    </r>
    <r>
      <rPr>
        <sz val="12"/>
        <color rgb="FF000000"/>
        <rFont val="方正仿宋简体"/>
        <charset val="134"/>
      </rPr>
      <t>座，并配套附属设施，每座投资</t>
    </r>
    <r>
      <rPr>
        <sz val="12"/>
        <color rgb="FF000000"/>
        <rFont val="Times New Roman"/>
        <family val="1"/>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family val="1"/>
      </rPr>
      <t>6%</t>
    </r>
    <r>
      <rPr>
        <sz val="12"/>
        <color rgb="FF000000"/>
        <rFont val="方正仿宋简体"/>
        <charset val="134"/>
      </rPr>
      <t>缴纳承包费，用作村集体经济或对贫困户分红。其中：色力布亚镇喀拉艾肯博依（</t>
    </r>
    <r>
      <rPr>
        <sz val="12"/>
        <color rgb="FF000000"/>
        <rFont val="Times New Roman"/>
        <family val="1"/>
      </rPr>
      <t>2</t>
    </r>
    <r>
      <rPr>
        <sz val="12"/>
        <color rgb="FF000000"/>
        <rFont val="方正仿宋简体"/>
        <charset val="134"/>
      </rPr>
      <t>）村</t>
    </r>
    <r>
      <rPr>
        <sz val="12"/>
        <color rgb="FF000000"/>
        <rFont val="Times New Roman"/>
        <family val="1"/>
      </rPr>
      <t>5</t>
    </r>
    <r>
      <rPr>
        <sz val="12"/>
        <color rgb="FF000000"/>
        <rFont val="方正仿宋简体"/>
        <charset val="134"/>
      </rPr>
      <t>座、昆其布隆</t>
    </r>
    <r>
      <rPr>
        <sz val="12"/>
        <color rgb="FF000000"/>
        <rFont val="Times New Roman"/>
        <family val="1"/>
      </rPr>
      <t>(9)</t>
    </r>
    <r>
      <rPr>
        <sz val="12"/>
        <color rgb="FF000000"/>
        <rFont val="方正仿宋简体"/>
        <charset val="134"/>
      </rPr>
      <t>村</t>
    </r>
    <r>
      <rPr>
        <sz val="12"/>
        <color rgb="FF000000"/>
        <rFont val="Times New Roman"/>
        <family val="1"/>
      </rPr>
      <t>15</t>
    </r>
    <r>
      <rPr>
        <sz val="12"/>
        <color rgb="FF000000"/>
        <rFont val="方正仿宋简体"/>
        <charset val="134"/>
      </rPr>
      <t>座、阿勒台开斯克</t>
    </r>
    <r>
      <rPr>
        <sz val="12"/>
        <color rgb="FF000000"/>
        <rFont val="Times New Roman"/>
        <family val="1"/>
      </rPr>
      <t>(12)</t>
    </r>
    <r>
      <rPr>
        <sz val="12"/>
        <color rgb="FF000000"/>
        <rFont val="方正仿宋简体"/>
        <charset val="134"/>
      </rPr>
      <t>村</t>
    </r>
    <r>
      <rPr>
        <sz val="12"/>
        <color rgb="FF000000"/>
        <rFont val="Times New Roman"/>
        <family val="1"/>
      </rPr>
      <t>5</t>
    </r>
    <r>
      <rPr>
        <sz val="12"/>
        <color rgb="FF000000"/>
        <rFont val="方正仿宋简体"/>
        <charset val="134"/>
      </rPr>
      <t>座，阿克墩结米（</t>
    </r>
    <r>
      <rPr>
        <sz val="12"/>
        <color rgb="FF000000"/>
        <rFont val="Times New Roman"/>
        <family val="1"/>
      </rPr>
      <t>13</t>
    </r>
    <r>
      <rPr>
        <sz val="12"/>
        <color rgb="FF000000"/>
        <rFont val="方正仿宋简体"/>
        <charset val="134"/>
      </rPr>
      <t>）村</t>
    </r>
    <r>
      <rPr>
        <sz val="12"/>
        <color rgb="FF000000"/>
        <rFont val="Times New Roman"/>
        <family val="1"/>
      </rPr>
      <t>2</t>
    </r>
    <r>
      <rPr>
        <sz val="12"/>
        <color rgb="FF000000"/>
        <rFont val="方正仿宋简体"/>
        <charset val="134"/>
      </rPr>
      <t>座、赛克散塔勒（</t>
    </r>
    <r>
      <rPr>
        <sz val="12"/>
        <color rgb="FF000000"/>
        <rFont val="Times New Roman"/>
        <family val="1"/>
      </rPr>
      <t>16</t>
    </r>
    <r>
      <rPr>
        <sz val="12"/>
        <color rgb="FF000000"/>
        <rFont val="方正仿宋简体"/>
        <charset val="134"/>
      </rPr>
      <t>）村</t>
    </r>
    <r>
      <rPr>
        <sz val="12"/>
        <color rgb="FF000000"/>
        <rFont val="Times New Roman"/>
        <family val="1"/>
      </rPr>
      <t>1</t>
    </r>
    <r>
      <rPr>
        <sz val="12"/>
        <color rgb="FF000000"/>
        <rFont val="方正仿宋简体"/>
        <charset val="134"/>
      </rPr>
      <t>座。</t>
    </r>
    <r>
      <rPr>
        <sz val="12"/>
        <color rgb="FF000000"/>
        <rFont val="Times New Roman"/>
        <family val="1"/>
      </rPr>
      <t xml:space="preserve">
4.</t>
    </r>
    <r>
      <rPr>
        <sz val="12"/>
        <color rgb="FF000000"/>
        <rFont val="方正仿宋简体"/>
        <charset val="134"/>
      </rPr>
      <t>投资</t>
    </r>
    <r>
      <rPr>
        <sz val="12"/>
        <color rgb="FF000000"/>
        <rFont val="Times New Roman"/>
        <family val="1"/>
      </rPr>
      <t>9900</t>
    </r>
    <r>
      <rPr>
        <sz val="12"/>
        <color rgb="FF000000"/>
        <rFont val="方正仿宋简体"/>
        <charset val="134"/>
      </rPr>
      <t>万元，在色力布亚镇新建总占地面积为</t>
    </r>
    <r>
      <rPr>
        <sz val="12"/>
        <color rgb="FF000000"/>
        <rFont val="Times New Roman"/>
        <family val="1"/>
      </rPr>
      <t>707</t>
    </r>
    <r>
      <rPr>
        <sz val="12"/>
        <color rgb="FF000000"/>
        <rFont val="方正仿宋简体"/>
        <charset val="134"/>
      </rPr>
      <t>亩（大棚占地面积</t>
    </r>
    <r>
      <rPr>
        <sz val="12"/>
        <color rgb="FF000000"/>
        <rFont val="Times New Roman"/>
        <family val="1"/>
      </rPr>
      <t>500</t>
    </r>
    <r>
      <rPr>
        <sz val="12"/>
        <color rgb="FF000000"/>
        <rFont val="方正仿宋简体"/>
        <charset val="134"/>
      </rPr>
      <t>亩）的新型钢结构温室大棚</t>
    </r>
    <r>
      <rPr>
        <sz val="12"/>
        <color rgb="FF000000"/>
        <rFont val="Times New Roman"/>
        <family val="1"/>
      </rPr>
      <t>100</t>
    </r>
    <r>
      <rPr>
        <sz val="12"/>
        <color rgb="FF000000"/>
        <rFont val="方正仿宋简体"/>
        <charset val="134"/>
      </rPr>
      <t>座并配套相关附属设施。①每座大棚跨度</t>
    </r>
    <r>
      <rPr>
        <sz val="12"/>
        <color rgb="FF000000"/>
        <rFont val="Times New Roman"/>
        <family val="1"/>
      </rPr>
      <t>21</t>
    </r>
    <r>
      <rPr>
        <sz val="12"/>
        <color rgb="FF000000"/>
        <rFont val="方正仿宋简体"/>
        <charset val="134"/>
      </rPr>
      <t>米，长度视地形而定，每座棚内面积</t>
    </r>
    <r>
      <rPr>
        <sz val="12"/>
        <color rgb="FF000000"/>
        <rFont val="Times New Roman"/>
        <family val="1"/>
      </rPr>
      <t>3</t>
    </r>
    <r>
      <rPr>
        <sz val="12"/>
        <color rgb="FF000000"/>
        <rFont val="方正仿宋简体"/>
        <charset val="134"/>
      </rPr>
      <t>一</t>
    </r>
    <r>
      <rPr>
        <sz val="12"/>
        <color rgb="FF000000"/>
        <rFont val="Times New Roman"/>
        <family val="1"/>
      </rPr>
      <t>5</t>
    </r>
    <r>
      <rPr>
        <sz val="12"/>
        <color rgb="FF000000"/>
        <rFont val="方正仿宋简体"/>
        <charset val="134"/>
      </rPr>
      <t>亩地，建设镀锌钢结构骨架、柔性保温墙体、超强保温棉被、</t>
    </r>
    <r>
      <rPr>
        <sz val="12"/>
        <color rgb="FF000000"/>
        <rFont val="Times New Roman"/>
        <family val="1"/>
      </rPr>
      <t>PO</t>
    </r>
    <r>
      <rPr>
        <sz val="12"/>
        <color rgb="FF000000"/>
        <rFont val="方正仿宋简体"/>
        <charset val="134"/>
      </rPr>
      <t>防雾流滴棚膜、滚筒式卷帘机、防腐防水圈梁、水幕地暖、水泥路人行道等设施，每亩大棚预计造价</t>
    </r>
    <r>
      <rPr>
        <sz val="12"/>
        <color rgb="FF000000"/>
        <rFont val="Times New Roman"/>
        <family val="1"/>
      </rPr>
      <t>17.8</t>
    </r>
    <r>
      <rPr>
        <sz val="12"/>
        <color rgb="FF000000"/>
        <rFont val="方正仿宋简体"/>
        <charset val="134"/>
      </rPr>
      <t>万元，需投资</t>
    </r>
    <r>
      <rPr>
        <sz val="12"/>
        <color rgb="FF000000"/>
        <rFont val="Times New Roman"/>
        <family val="1"/>
      </rPr>
      <t>8900</t>
    </r>
    <r>
      <rPr>
        <sz val="12"/>
        <color rgb="FF000000"/>
        <rFont val="方正仿宋简体"/>
        <charset val="134"/>
      </rPr>
      <t>万元；②进行三通一平一围</t>
    </r>
    <r>
      <rPr>
        <sz val="12"/>
        <color rgb="FF000000"/>
        <rFont val="Times New Roman"/>
        <family val="1"/>
      </rPr>
      <t>"(</t>
    </r>
    <r>
      <rPr>
        <sz val="12"/>
        <color rgb="FF000000"/>
        <rFont val="方正仿宋简体"/>
        <charset val="134"/>
      </rPr>
      <t>通水、通电、通路、平整土地、围栏</t>
    </r>
    <r>
      <rPr>
        <sz val="12"/>
        <color rgb="FF000000"/>
        <rFont val="Times New Roman"/>
        <family val="1"/>
      </rPr>
      <t>)</t>
    </r>
    <r>
      <rPr>
        <sz val="12"/>
        <color rgb="FF000000"/>
        <rFont val="方正仿宋简体"/>
        <charset val="134"/>
      </rPr>
      <t>等附属设施建设，需投资</t>
    </r>
    <r>
      <rPr>
        <sz val="12"/>
        <color rgb="FF000000"/>
        <rFont val="Times New Roman"/>
        <family val="1"/>
      </rPr>
      <t>1000</t>
    </r>
    <r>
      <rPr>
        <sz val="12"/>
        <color rgb="FF000000"/>
        <rFont val="方正仿宋简体"/>
        <charset val="134"/>
      </rPr>
      <t>万元。</t>
    </r>
    <r>
      <rPr>
        <sz val="12"/>
        <color rgb="FF000000"/>
        <rFont val="Times New Roman"/>
        <family val="1"/>
      </rPr>
      <t xml:space="preserve">
5.</t>
    </r>
    <r>
      <rPr>
        <sz val="12"/>
        <color rgb="FF000000"/>
        <rFont val="方正仿宋简体"/>
        <charset val="134"/>
      </rPr>
      <t>投资1400万元，新建</t>
    </r>
    <r>
      <rPr>
        <sz val="12"/>
        <color rgb="FF000000"/>
        <rFont val="Times New Roman"/>
        <family val="1"/>
      </rPr>
      <t>9</t>
    </r>
    <r>
      <rPr>
        <sz val="12"/>
        <color rgb="FF000000"/>
        <rFont val="方正仿宋简体"/>
        <charset val="134"/>
      </rPr>
      <t>米</t>
    </r>
    <r>
      <rPr>
        <sz val="12"/>
        <color rgb="FF000000"/>
        <rFont val="Times New Roman"/>
        <family val="1"/>
      </rPr>
      <t>*60</t>
    </r>
    <r>
      <rPr>
        <sz val="12"/>
        <color rgb="FF000000"/>
        <rFont val="方正仿宋简体"/>
        <charset val="134"/>
      </rPr>
      <t>米温室大棚5</t>
    </r>
    <r>
      <rPr>
        <sz val="12"/>
        <color rgb="FF000000"/>
        <rFont val="Times New Roman"/>
        <family val="1"/>
      </rPr>
      <t>0</t>
    </r>
    <r>
      <rPr>
        <sz val="12"/>
        <color rgb="FF000000"/>
        <rFont val="方正仿宋简体"/>
        <charset val="134"/>
      </rPr>
      <t>座，每座投资</t>
    </r>
    <r>
      <rPr>
        <sz val="12"/>
        <color rgb="FF000000"/>
        <rFont val="Times New Roman"/>
        <family val="1"/>
      </rPr>
      <t>23</t>
    </r>
    <r>
      <rPr>
        <sz val="12"/>
        <color rgb="FF000000"/>
        <rFont val="方正仿宋简体"/>
        <charset val="134"/>
      </rPr>
      <t>万元，总投资1150万元，并配套附属设施水电路，计划投资250万元。建设地点为恰尔巴格乡（2）村5</t>
    </r>
    <r>
      <rPr>
        <sz val="12"/>
        <color rgb="FF000000"/>
        <rFont val="Times New Roman"/>
        <family val="1"/>
      </rPr>
      <t>0</t>
    </r>
    <r>
      <rPr>
        <sz val="12"/>
        <color rgb="FF000000"/>
        <rFont val="方正仿宋简体"/>
        <charset val="134"/>
      </rPr>
      <t>座。</t>
    </r>
    <r>
      <rPr>
        <sz val="12"/>
        <color rgb="FF000000"/>
        <rFont val="Times New Roman"/>
        <family val="1"/>
      </rPr>
      <t xml:space="preserve">
</t>
    </r>
    <r>
      <rPr>
        <sz val="12"/>
        <color rgb="FFFF0000"/>
        <rFont val="Times New Roman"/>
        <family val="1"/>
      </rPr>
      <t>6.</t>
    </r>
    <r>
      <rPr>
        <sz val="12"/>
        <color rgb="FFFF0000"/>
        <rFont val="方正仿宋简体"/>
        <charset val="134"/>
      </rPr>
      <t>投资</t>
    </r>
    <r>
      <rPr>
        <sz val="12"/>
        <color rgb="FFFF0000"/>
        <rFont val="Times New Roman"/>
        <family val="1"/>
      </rPr>
      <t>9000</t>
    </r>
    <r>
      <rPr>
        <sz val="12"/>
        <color rgb="FFFF0000"/>
        <rFont val="方正仿宋简体"/>
        <charset val="134"/>
      </rPr>
      <t>万元，在阿纳库勒乡阿拉格尔且克（</t>
    </r>
    <r>
      <rPr>
        <sz val="12"/>
        <color rgb="FFFF0000"/>
        <rFont val="Times New Roman"/>
        <family val="1"/>
      </rPr>
      <t>1</t>
    </r>
    <r>
      <rPr>
        <sz val="12"/>
        <color rgb="FFFF0000"/>
        <rFont val="方正仿宋简体"/>
        <charset val="134"/>
      </rPr>
      <t>）村建设</t>
    </r>
    <r>
      <rPr>
        <sz val="12"/>
        <color rgb="FFFF0000"/>
        <rFont val="Times New Roman"/>
        <family val="1"/>
      </rPr>
      <t>100</t>
    </r>
    <r>
      <rPr>
        <sz val="12"/>
        <color rgb="FFFF0000"/>
        <rFont val="方正仿宋简体"/>
        <charset val="134"/>
      </rPr>
      <t>米</t>
    </r>
    <r>
      <rPr>
        <sz val="12"/>
        <color rgb="FFFF0000"/>
        <rFont val="Times New Roman"/>
        <family val="1"/>
      </rPr>
      <t>*13</t>
    </r>
    <r>
      <rPr>
        <sz val="12"/>
        <color rgb="FFFF0000"/>
        <rFont val="方正仿宋简体"/>
        <charset val="134"/>
      </rPr>
      <t>米日光温室</t>
    </r>
    <r>
      <rPr>
        <sz val="12"/>
        <color rgb="FFFF0000"/>
        <rFont val="Times New Roman"/>
        <family val="1"/>
      </rPr>
      <t>200</t>
    </r>
    <r>
      <rPr>
        <sz val="12"/>
        <color rgb="FFFF0000"/>
        <rFont val="方正仿宋简体"/>
        <charset val="134"/>
      </rPr>
      <t>座并配套附属设施，每座投资</t>
    </r>
    <r>
      <rPr>
        <sz val="12"/>
        <color rgb="FFFF0000"/>
        <rFont val="Times New Roman"/>
        <family val="1"/>
      </rPr>
      <t>45</t>
    </r>
    <r>
      <rPr>
        <sz val="12"/>
        <color rgb="FFFF0000"/>
        <rFont val="方正仿宋简体"/>
        <charset val="134"/>
      </rPr>
      <t>万元，主要种植茄果类蔬菜。（该地块摸排面积</t>
    </r>
    <r>
      <rPr>
        <sz val="12"/>
        <color rgb="FFFF0000"/>
        <rFont val="Times New Roman"/>
        <family val="1"/>
      </rPr>
      <t>1000</t>
    </r>
    <r>
      <rPr>
        <sz val="12"/>
        <color rgb="FFFF0000"/>
        <rFont val="方正仿宋简体"/>
        <charset val="134"/>
      </rPr>
      <t>亩，根据最新招商信息，有企业意</t>
    </r>
    <r>
      <rPr>
        <sz val="12"/>
        <color rgb="FFFF0000"/>
        <rFont val="Times New Roman"/>
        <family val="1"/>
      </rPr>
      <t xml:space="preserve"> </t>
    </r>
    <r>
      <rPr>
        <sz val="12"/>
        <color rgb="FFFF0000"/>
        <rFont val="方正仿宋简体"/>
        <charset val="134"/>
      </rPr>
      <t>愿发展特色鲜果，种植设施大棚葡萄基地，待企业落地后，再进行设置项目）。</t>
    </r>
    <r>
      <rPr>
        <sz val="12"/>
        <color rgb="FF000000"/>
        <rFont val="Times New Roman"/>
        <family val="1"/>
      </rPr>
      <t xml:space="preserve">
7.</t>
    </r>
    <r>
      <rPr>
        <sz val="12"/>
        <color rgb="FF000000"/>
        <rFont val="方正仿宋简体"/>
        <charset val="134"/>
      </rPr>
      <t>投资</t>
    </r>
    <r>
      <rPr>
        <sz val="12"/>
        <color rgb="FF000000"/>
        <rFont val="Times New Roman"/>
        <family val="1"/>
      </rPr>
      <t>1065</t>
    </r>
    <r>
      <rPr>
        <sz val="12"/>
        <color rgb="FF000000"/>
        <rFont val="方正仿宋简体"/>
        <charset val="134"/>
      </rPr>
      <t>万元。在英吾斯塘乡铁热克力克（</t>
    </r>
    <r>
      <rPr>
        <sz val="12"/>
        <color rgb="FF000000"/>
        <rFont val="Times New Roman"/>
        <family val="1"/>
      </rPr>
      <t>7</t>
    </r>
    <r>
      <rPr>
        <sz val="12"/>
        <color rgb="FF000000"/>
        <rFont val="方正仿宋简体"/>
        <charset val="134"/>
      </rPr>
      <t>）村新建连栋大棚</t>
    </r>
    <r>
      <rPr>
        <sz val="12"/>
        <color rgb="FF000000"/>
        <rFont val="Times New Roman"/>
        <family val="1"/>
      </rPr>
      <t>500</t>
    </r>
    <r>
      <rPr>
        <sz val="12"/>
        <color rgb="FF000000"/>
        <rFont val="方正仿宋简体"/>
        <charset val="134"/>
      </rPr>
      <t>亩，每亩</t>
    </r>
    <r>
      <rPr>
        <sz val="12"/>
        <color rgb="FF000000"/>
        <rFont val="Times New Roman"/>
        <family val="1"/>
      </rPr>
      <t>1.8</t>
    </r>
    <r>
      <rPr>
        <sz val="12"/>
        <color rgb="FF000000"/>
        <rFont val="方正仿宋简体"/>
        <charset val="134"/>
      </rPr>
      <t>万元，总投资</t>
    </r>
    <r>
      <rPr>
        <sz val="12"/>
        <color rgb="FF000000"/>
        <rFont val="Times New Roman"/>
        <family val="1"/>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family val="1"/>
      </rPr>
      <t>5</t>
    </r>
    <r>
      <rPr>
        <sz val="12"/>
        <color rgb="FF000000"/>
        <rFont val="方正仿宋简体"/>
        <charset val="134"/>
      </rPr>
      <t>座标准育苗温室，每座投资</t>
    </r>
    <r>
      <rPr>
        <sz val="12"/>
        <color rgb="FF000000"/>
        <rFont val="Times New Roman"/>
        <family val="1"/>
      </rPr>
      <t>23</t>
    </r>
    <r>
      <rPr>
        <sz val="12"/>
        <color rgb="FF000000"/>
        <rFont val="方正仿宋简体"/>
        <charset val="134"/>
      </rPr>
      <t>万元，计划投资</t>
    </r>
    <r>
      <rPr>
        <sz val="12"/>
        <color rgb="FF000000"/>
        <rFont val="Times New Roman"/>
        <family val="1"/>
      </rPr>
      <t>115</t>
    </r>
    <r>
      <rPr>
        <sz val="12"/>
        <color rgb="FF000000"/>
        <rFont val="方正仿宋简体"/>
        <charset val="134"/>
      </rPr>
      <t>万元，并配套附属设施，计划投资</t>
    </r>
    <r>
      <rPr>
        <sz val="12"/>
        <color rgb="FF000000"/>
        <rFont val="Times New Roman"/>
        <family val="1"/>
      </rPr>
      <t>50</t>
    </r>
    <r>
      <rPr>
        <sz val="12"/>
        <color rgb="FF000000"/>
        <rFont val="方正仿宋简体"/>
        <charset val="134"/>
      </rPr>
      <t>万元，主要用于甜瓜育苗。</t>
    </r>
    <r>
      <rPr>
        <sz val="12"/>
        <color rgb="FF000000"/>
        <rFont val="Times New Roman"/>
        <family val="1"/>
      </rPr>
      <t xml:space="preserve">
8.</t>
    </r>
    <r>
      <rPr>
        <sz val="12"/>
        <color rgb="FF000000"/>
        <rFont val="方正仿宋简体"/>
        <charset val="134"/>
      </rPr>
      <t>投资</t>
    </r>
    <r>
      <rPr>
        <sz val="12"/>
        <color rgb="FF000000"/>
        <rFont val="Times New Roman"/>
        <family val="1"/>
      </rPr>
      <t>1000</t>
    </r>
    <r>
      <rPr>
        <sz val="12"/>
        <color rgb="FF000000"/>
        <rFont val="方正仿宋简体"/>
        <charset val="134"/>
      </rPr>
      <t>万元，建设大拱棚</t>
    </r>
    <r>
      <rPr>
        <sz val="12"/>
        <color rgb="FF000000"/>
        <rFont val="Times New Roman"/>
        <family val="1"/>
      </rPr>
      <t>50</t>
    </r>
    <r>
      <rPr>
        <sz val="12"/>
        <color rgb="FF000000"/>
        <rFont val="方正仿宋简体"/>
        <charset val="134"/>
      </rPr>
      <t>座（</t>
    </r>
    <r>
      <rPr>
        <sz val="12"/>
        <color rgb="FF000000"/>
        <rFont val="Times New Roman"/>
        <family val="1"/>
      </rPr>
      <t>12*60</t>
    </r>
    <r>
      <rPr>
        <sz val="12"/>
        <color rgb="FF000000"/>
        <rFont val="方正仿宋简体"/>
        <charset val="134"/>
      </rPr>
      <t>米，高</t>
    </r>
    <r>
      <rPr>
        <sz val="12"/>
        <color rgb="FF000000"/>
        <rFont val="Times New Roman"/>
        <family val="1"/>
      </rPr>
      <t>2-4</t>
    </r>
    <r>
      <rPr>
        <sz val="12"/>
        <color rgb="FF000000"/>
        <rFont val="方正仿宋简体"/>
        <charset val="134"/>
      </rPr>
      <t>米），发展鲜果及蔬菜产业，每座投资</t>
    </r>
    <r>
      <rPr>
        <sz val="12"/>
        <color rgb="FF000000"/>
        <rFont val="Times New Roman"/>
        <family val="1"/>
      </rPr>
      <t>20</t>
    </r>
    <r>
      <rPr>
        <sz val="12"/>
        <color rgb="FF000000"/>
        <rFont val="方正仿宋简体"/>
        <charset val="134"/>
      </rPr>
      <t>万元，建设地点为巴楚镇塞克散村。</t>
    </r>
    <r>
      <rPr>
        <sz val="12"/>
        <color rgb="FF000000"/>
        <rFont val="Times New Roman"/>
        <family val="1"/>
      </rPr>
      <t xml:space="preserve">
9.</t>
    </r>
    <r>
      <rPr>
        <sz val="12"/>
        <color rgb="FF000000"/>
        <rFont val="方正仿宋简体"/>
        <charset val="134"/>
      </rPr>
      <t>投资</t>
    </r>
    <r>
      <rPr>
        <sz val="12"/>
        <color rgb="FF000000"/>
        <rFont val="Times New Roman"/>
        <family val="1"/>
      </rPr>
      <t>770</t>
    </r>
    <r>
      <rPr>
        <sz val="12"/>
        <color rgb="FF000000"/>
        <rFont val="方正仿宋简体"/>
        <charset val="134"/>
      </rPr>
      <t>万元。新建</t>
    </r>
    <r>
      <rPr>
        <sz val="12"/>
        <color rgb="FF000000"/>
        <rFont val="Times New Roman"/>
        <family val="1"/>
      </rPr>
      <t>30</t>
    </r>
    <r>
      <rPr>
        <sz val="12"/>
        <color rgb="FF000000"/>
        <rFont val="方正仿宋简体"/>
        <charset val="134"/>
      </rPr>
      <t>座标准温室大棚，每座投资</t>
    </r>
    <r>
      <rPr>
        <sz val="12"/>
        <color rgb="FF000000"/>
        <rFont val="Times New Roman"/>
        <family val="1"/>
      </rPr>
      <t>23</t>
    </r>
    <r>
      <rPr>
        <sz val="12"/>
        <color rgb="FF000000"/>
        <rFont val="方正仿宋简体"/>
        <charset val="134"/>
      </rPr>
      <t>万元，计划投资</t>
    </r>
    <r>
      <rPr>
        <sz val="12"/>
        <color rgb="FF000000"/>
        <rFont val="Times New Roman"/>
        <family val="1"/>
      </rPr>
      <t>690</t>
    </r>
    <r>
      <rPr>
        <sz val="12"/>
        <color rgb="FF000000"/>
        <rFont val="方正仿宋简体"/>
        <charset val="134"/>
      </rPr>
      <t>万元；配套附属设施建设，计划投资</t>
    </r>
    <r>
      <rPr>
        <sz val="12"/>
        <color rgb="FF000000"/>
        <rFont val="Times New Roman"/>
        <family val="1"/>
      </rPr>
      <t>80</t>
    </r>
    <r>
      <rPr>
        <sz val="12"/>
        <color rgb="FF000000"/>
        <rFont val="方正仿宋简体"/>
        <charset val="134"/>
      </rPr>
      <t>万元；建设地点为阿克萨科马热勒乡团结（</t>
    </r>
    <r>
      <rPr>
        <sz val="12"/>
        <color rgb="FF000000"/>
        <rFont val="Times New Roman"/>
        <family val="1"/>
      </rPr>
      <t>21</t>
    </r>
    <r>
      <rPr>
        <sz val="12"/>
        <color rgb="FF000000"/>
        <rFont val="方正仿宋简体"/>
        <charset val="134"/>
      </rPr>
      <t>）村，发展蔬菜产业。</t>
    </r>
    <r>
      <rPr>
        <sz val="12"/>
        <color rgb="FF000000"/>
        <rFont val="Times New Roman"/>
        <family val="1"/>
      </rPr>
      <t xml:space="preserve">
10.</t>
    </r>
    <r>
      <rPr>
        <sz val="12"/>
        <color rgb="FF000000"/>
        <rFont val="方正仿宋简体"/>
        <charset val="134"/>
      </rPr>
      <t>计划总投资</t>
    </r>
    <r>
      <rPr>
        <sz val="12"/>
        <color rgb="FF000000"/>
        <rFont val="Times New Roman"/>
        <family val="1"/>
      </rPr>
      <t>1510</t>
    </r>
    <r>
      <rPr>
        <sz val="12"/>
        <color rgb="FF000000"/>
        <rFont val="方正仿宋简体"/>
        <charset val="134"/>
      </rPr>
      <t>万元，在琼库尔恰克乡巴扎加米（</t>
    </r>
    <r>
      <rPr>
        <sz val="12"/>
        <color rgb="FF000000"/>
        <rFont val="Times New Roman"/>
        <family val="1"/>
      </rPr>
      <t>4</t>
    </r>
    <r>
      <rPr>
        <sz val="12"/>
        <color rgb="FF000000"/>
        <rFont val="方正仿宋简体"/>
        <charset val="134"/>
      </rPr>
      <t>）村和格什勒克（</t>
    </r>
    <r>
      <rPr>
        <sz val="12"/>
        <color rgb="FF000000"/>
        <rFont val="Times New Roman"/>
        <family val="1"/>
      </rPr>
      <t>5</t>
    </r>
    <r>
      <rPr>
        <sz val="12"/>
        <color rgb="FF000000"/>
        <rFont val="方正仿宋简体"/>
        <charset val="134"/>
      </rPr>
      <t>）村建设各占地约</t>
    </r>
    <r>
      <rPr>
        <sz val="12"/>
        <color rgb="FF000000"/>
        <rFont val="Times New Roman"/>
        <family val="1"/>
      </rPr>
      <t>30</t>
    </r>
    <r>
      <rPr>
        <sz val="12"/>
        <color rgb="FF000000"/>
        <rFont val="方正仿宋简体"/>
        <charset val="134"/>
      </rPr>
      <t>亩共</t>
    </r>
    <r>
      <rPr>
        <sz val="12"/>
        <color rgb="FF000000"/>
        <rFont val="Times New Roman"/>
        <family val="1"/>
      </rPr>
      <t>60</t>
    </r>
    <r>
      <rPr>
        <sz val="12"/>
        <color rgb="FF000000"/>
        <rFont val="方正仿宋简体"/>
        <charset val="134"/>
      </rPr>
      <t>座秋延后保温材料日光温室，长</t>
    </r>
    <r>
      <rPr>
        <sz val="12"/>
        <color rgb="FF000000"/>
        <rFont val="Times New Roman"/>
        <family val="1"/>
      </rPr>
      <t>66</t>
    </r>
    <r>
      <rPr>
        <sz val="12"/>
        <color rgb="FF000000"/>
        <rFont val="方正仿宋简体"/>
        <charset val="134"/>
      </rPr>
      <t>米，宽</t>
    </r>
    <r>
      <rPr>
        <sz val="12"/>
        <color rgb="FF000000"/>
        <rFont val="Times New Roman"/>
        <family val="1"/>
      </rPr>
      <t>10</t>
    </r>
    <r>
      <rPr>
        <sz val="12"/>
        <color rgb="FF000000"/>
        <rFont val="方正仿宋简体"/>
        <charset val="134"/>
      </rPr>
      <t>米温室，建筑面积</t>
    </r>
    <r>
      <rPr>
        <sz val="12"/>
        <color rgb="FF000000"/>
        <rFont val="Times New Roman"/>
        <family val="1"/>
      </rPr>
      <t>39600</t>
    </r>
    <r>
      <rPr>
        <sz val="12"/>
        <color rgb="FF000000"/>
        <rFont val="方正仿宋简体"/>
        <charset val="134"/>
      </rPr>
      <t>平米，新建</t>
    </r>
    <r>
      <rPr>
        <sz val="12"/>
        <color rgb="FF000000"/>
        <rFont val="Times New Roman"/>
        <family val="1"/>
      </rPr>
      <t>2</t>
    </r>
    <r>
      <rPr>
        <sz val="12"/>
        <color rgb="FF000000"/>
        <rFont val="方正仿宋简体"/>
        <charset val="134"/>
      </rPr>
      <t>座蓄水池，配套水、电、供排管网等设施预计投入</t>
    </r>
    <r>
      <rPr>
        <sz val="12"/>
        <color rgb="FF000000"/>
        <rFont val="Times New Roman"/>
        <family val="1"/>
      </rPr>
      <t>1510</t>
    </r>
    <r>
      <rPr>
        <sz val="12"/>
        <color rgb="FF000000"/>
        <rFont val="方正仿宋简体"/>
        <charset val="134"/>
      </rPr>
      <t>万元，建成后可实现蔬菜、瓜果错季上市，提高农民收益。</t>
    </r>
    <r>
      <rPr>
        <sz val="12"/>
        <color rgb="FF000000"/>
        <rFont val="Times New Roman"/>
        <family val="1"/>
      </rPr>
      <t xml:space="preserve">
11. </t>
    </r>
    <r>
      <rPr>
        <sz val="12"/>
        <color rgb="FF000000"/>
        <rFont val="方正仿宋简体"/>
        <charset val="134"/>
      </rPr>
      <t>投资</t>
    </r>
    <r>
      <rPr>
        <sz val="12"/>
        <color rgb="FF000000"/>
        <rFont val="Times New Roman"/>
        <family val="1"/>
      </rPr>
      <t>96</t>
    </r>
    <r>
      <rPr>
        <sz val="12"/>
        <color rgb="FF000000"/>
        <rFont val="方正仿宋简体"/>
        <charset val="134"/>
      </rPr>
      <t>万元。投资</t>
    </r>
    <r>
      <rPr>
        <sz val="12"/>
        <color rgb="FF000000"/>
        <rFont val="Times New Roman"/>
        <family val="1"/>
      </rPr>
      <t>30</t>
    </r>
    <r>
      <rPr>
        <sz val="12"/>
        <color rgb="FF000000"/>
        <rFont val="方正仿宋简体"/>
        <charset val="134"/>
      </rPr>
      <t>万元在多来提巴格乡夏普吐勒（</t>
    </r>
    <r>
      <rPr>
        <sz val="12"/>
        <color rgb="FF000000"/>
        <rFont val="Times New Roman"/>
        <family val="1"/>
      </rPr>
      <t>8</t>
    </r>
    <r>
      <rPr>
        <sz val="12"/>
        <color rgb="FF000000"/>
        <rFont val="方正仿宋简体"/>
        <charset val="134"/>
      </rPr>
      <t>）村新建规格为</t>
    </r>
    <r>
      <rPr>
        <sz val="12"/>
        <color rgb="FF000000"/>
        <rFont val="Times New Roman"/>
        <family val="1"/>
      </rPr>
      <t>8.5</t>
    </r>
    <r>
      <rPr>
        <sz val="12"/>
        <color rgb="FF000000"/>
        <rFont val="方正仿宋简体"/>
        <charset val="134"/>
      </rPr>
      <t>＊</t>
    </r>
    <r>
      <rPr>
        <sz val="12"/>
        <color rgb="FF000000"/>
        <rFont val="Times New Roman"/>
        <family val="1"/>
      </rPr>
      <t>30</t>
    </r>
    <r>
      <rPr>
        <sz val="12"/>
        <color rgb="FF000000"/>
        <rFont val="方正仿宋简体"/>
        <charset val="134"/>
      </rPr>
      <t>的拱棚</t>
    </r>
    <r>
      <rPr>
        <sz val="12"/>
        <color rgb="FF000000"/>
        <rFont val="Times New Roman"/>
        <family val="1"/>
      </rPr>
      <t>60</t>
    </r>
    <r>
      <rPr>
        <sz val="12"/>
        <color rgb="FF000000"/>
        <rFont val="方正仿宋简体"/>
        <charset val="134"/>
      </rPr>
      <t>座，每座补助</t>
    </r>
    <r>
      <rPr>
        <sz val="12"/>
        <color rgb="FF000000"/>
        <rFont val="Times New Roman"/>
        <family val="1"/>
      </rPr>
      <t>5000</t>
    </r>
    <r>
      <rPr>
        <sz val="12"/>
        <color rgb="FF000000"/>
        <rFont val="方正仿宋简体"/>
        <charset val="134"/>
      </rPr>
      <t>元，受益贫困户</t>
    </r>
    <r>
      <rPr>
        <sz val="12"/>
        <color rgb="FF000000"/>
        <rFont val="Times New Roman"/>
        <family val="1"/>
      </rPr>
      <t>60</t>
    </r>
    <r>
      <rPr>
        <sz val="12"/>
        <color rgb="FF000000"/>
        <rFont val="方正仿宋简体"/>
        <charset val="134"/>
      </rPr>
      <t>户；投入</t>
    </r>
    <r>
      <rPr>
        <sz val="12"/>
        <color rgb="FF000000"/>
        <rFont val="Times New Roman"/>
        <family val="1"/>
      </rPr>
      <t>24</t>
    </r>
    <r>
      <rPr>
        <sz val="12"/>
        <color rgb="FF000000"/>
        <rFont val="方正仿宋简体"/>
        <charset val="134"/>
      </rPr>
      <t>万元，在多来提巴格乡硝迪盖托格拉克（</t>
    </r>
    <r>
      <rPr>
        <sz val="12"/>
        <color rgb="FF000000"/>
        <rFont val="Times New Roman"/>
        <family val="1"/>
      </rPr>
      <t>13</t>
    </r>
    <r>
      <rPr>
        <sz val="12"/>
        <color rgb="FF000000"/>
        <rFont val="方正仿宋简体"/>
        <charset val="134"/>
      </rPr>
      <t>）村新建规格为</t>
    </r>
    <r>
      <rPr>
        <sz val="12"/>
        <color rgb="FF000000"/>
        <rFont val="Times New Roman"/>
        <family val="1"/>
      </rPr>
      <t>8.5</t>
    </r>
    <r>
      <rPr>
        <sz val="12"/>
        <color rgb="FF000000"/>
        <rFont val="方正仿宋简体"/>
        <charset val="134"/>
      </rPr>
      <t>＊</t>
    </r>
    <r>
      <rPr>
        <sz val="12"/>
        <color rgb="FF000000"/>
        <rFont val="Times New Roman"/>
        <family val="1"/>
      </rPr>
      <t>50</t>
    </r>
    <r>
      <rPr>
        <sz val="12"/>
        <color rgb="FF000000"/>
        <rFont val="方正仿宋简体"/>
        <charset val="134"/>
      </rPr>
      <t>的拱棚</t>
    </r>
    <r>
      <rPr>
        <sz val="12"/>
        <color rgb="FF000000"/>
        <rFont val="Times New Roman"/>
        <family val="1"/>
      </rPr>
      <t>30</t>
    </r>
    <r>
      <rPr>
        <sz val="12"/>
        <color rgb="FF000000"/>
        <rFont val="方正仿宋简体"/>
        <charset val="134"/>
      </rPr>
      <t>座，每座补助</t>
    </r>
    <r>
      <rPr>
        <sz val="12"/>
        <color rgb="FF000000"/>
        <rFont val="Times New Roman"/>
        <family val="1"/>
      </rPr>
      <t>8000</t>
    </r>
    <r>
      <rPr>
        <sz val="12"/>
        <color rgb="FF000000"/>
        <rFont val="方正仿宋简体"/>
        <charset val="134"/>
      </rPr>
      <t>元，受益贫困户</t>
    </r>
    <r>
      <rPr>
        <sz val="12"/>
        <color rgb="FF000000"/>
        <rFont val="Times New Roman"/>
        <family val="1"/>
      </rPr>
      <t>30</t>
    </r>
    <r>
      <rPr>
        <sz val="12"/>
        <color rgb="FF000000"/>
        <rFont val="方正仿宋简体"/>
        <charset val="134"/>
      </rPr>
      <t>户；投入</t>
    </r>
    <r>
      <rPr>
        <sz val="12"/>
        <color rgb="FF000000"/>
        <rFont val="Times New Roman"/>
        <family val="1"/>
      </rPr>
      <t>42</t>
    </r>
    <r>
      <rPr>
        <sz val="12"/>
        <color rgb="FF000000"/>
        <rFont val="方正仿宋简体"/>
        <charset val="134"/>
      </rPr>
      <t>万元在多来提巴格乡硝迪盖托格拉克（</t>
    </r>
    <r>
      <rPr>
        <sz val="12"/>
        <color rgb="FF000000"/>
        <rFont val="Times New Roman"/>
        <family val="1"/>
      </rPr>
      <t>13</t>
    </r>
    <r>
      <rPr>
        <sz val="12"/>
        <color rgb="FF000000"/>
        <rFont val="方正仿宋简体"/>
        <charset val="134"/>
      </rPr>
      <t>）村对以前年度修建的</t>
    </r>
    <r>
      <rPr>
        <sz val="12"/>
        <color rgb="FF000000"/>
        <rFont val="Times New Roman"/>
        <family val="1"/>
      </rPr>
      <t>150</t>
    </r>
    <r>
      <rPr>
        <sz val="12"/>
        <color rgb="FF000000"/>
        <rFont val="方正仿宋简体"/>
        <charset val="134"/>
      </rPr>
      <t>座老拱棚进行维修。</t>
    </r>
    <r>
      <rPr>
        <sz val="12"/>
        <color rgb="FF000000"/>
        <rFont val="Times New Roman"/>
        <family val="1"/>
      </rPr>
      <t xml:space="preserve">
12.</t>
    </r>
    <r>
      <rPr>
        <sz val="12"/>
        <color rgb="FFFF0000"/>
        <rFont val="方正仿宋简体"/>
        <charset val="134"/>
      </rPr>
      <t>投资</t>
    </r>
    <r>
      <rPr>
        <sz val="12"/>
        <color rgb="FFFF0000"/>
        <rFont val="Times New Roman"/>
        <family val="1"/>
      </rPr>
      <t>190</t>
    </r>
    <r>
      <rPr>
        <sz val="12"/>
        <color rgb="FFFF0000"/>
        <rFont val="方正仿宋简体"/>
        <charset val="134"/>
      </rPr>
      <t>万元，在多来提巴格乡朝天椒种植点新建</t>
    </r>
    <r>
      <rPr>
        <sz val="12"/>
        <color rgb="FFFF0000"/>
        <rFont val="Times New Roman"/>
        <family val="1"/>
      </rPr>
      <t>200</t>
    </r>
    <r>
      <rPr>
        <sz val="12"/>
        <color rgb="FFFF0000"/>
        <rFont val="方正仿宋简体"/>
        <charset val="134"/>
      </rPr>
      <t>座组装式钢架育苗棚（每座</t>
    </r>
    <r>
      <rPr>
        <sz val="12"/>
        <color rgb="FFFF0000"/>
        <rFont val="Times New Roman"/>
        <family val="1"/>
      </rPr>
      <t>1500</t>
    </r>
    <r>
      <rPr>
        <sz val="12"/>
        <color rgb="FFFF0000"/>
        <rFont val="方正仿宋简体"/>
        <charset val="134"/>
      </rPr>
      <t>平方米，</t>
    </r>
    <r>
      <rPr>
        <sz val="12"/>
        <color rgb="FFFF0000"/>
        <rFont val="Times New Roman"/>
        <family val="1"/>
      </rPr>
      <t>63</t>
    </r>
    <r>
      <rPr>
        <sz val="12"/>
        <color rgb="FFFF0000"/>
        <rFont val="方正仿宋简体"/>
        <charset val="134"/>
      </rPr>
      <t>元</t>
    </r>
    <r>
      <rPr>
        <sz val="12"/>
        <color rgb="FFFF0000"/>
        <rFont val="Times New Roman"/>
        <family val="1"/>
      </rPr>
      <t>/</t>
    </r>
    <r>
      <rPr>
        <sz val="12"/>
        <color rgb="FFFF0000"/>
        <rFont val="方正仿宋简体"/>
        <charset val="134"/>
      </rPr>
      <t>平方米，容纳</t>
    </r>
    <r>
      <rPr>
        <sz val="12"/>
        <color rgb="FFFF0000"/>
        <rFont val="Times New Roman"/>
        <family val="1"/>
      </rPr>
      <t>1</t>
    </r>
    <r>
      <rPr>
        <sz val="12"/>
        <color rgb="FFFF0000"/>
        <rFont val="方正仿宋简体"/>
        <charset val="134"/>
      </rPr>
      <t>万个穴盘），可育苗</t>
    </r>
    <r>
      <rPr>
        <sz val="12"/>
        <color rgb="FFFF0000"/>
        <rFont val="Times New Roman"/>
        <family val="1"/>
      </rPr>
      <t>5000</t>
    </r>
    <r>
      <rPr>
        <sz val="12"/>
        <color rgb="FFFF0000"/>
        <rFont val="方正仿宋简体"/>
        <charset val="134"/>
      </rPr>
      <t>万株辣椒苗，每年可以育苗</t>
    </r>
    <r>
      <rPr>
        <sz val="12"/>
        <color rgb="FFFF0000"/>
        <rFont val="Times New Roman"/>
        <family val="1"/>
      </rPr>
      <t>2</t>
    </r>
    <r>
      <rPr>
        <sz val="12"/>
        <color rgb="FFFF0000"/>
        <rFont val="方正仿宋简体"/>
        <charset val="134"/>
      </rPr>
      <t>次，解决周边农户蔬菜苗短缺问题，带动农户发展蔬菜产业。</t>
    </r>
  </si>
  <si>
    <r>
      <rPr>
        <sz val="16"/>
        <color rgb="FF000000"/>
        <rFont val="Times New Roman"/>
        <family val="1"/>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</si>
  <si>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</si>
  <si>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</si>
  <si>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family val="1"/>
      </rPr>
      <t>11</t>
    </r>
    <r>
      <rPr>
        <sz val="14"/>
        <color rgb="FF000000"/>
        <rFont val="方正仿宋简体"/>
        <charset val="134"/>
      </rPr>
      <t>）村、开勒坪博孜（</t>
    </r>
    <r>
      <rPr>
        <sz val="14"/>
        <color rgb="FF000000"/>
        <rFont val="Times New Roman"/>
        <family val="1"/>
      </rPr>
      <t>12</t>
    </r>
    <r>
      <rPr>
        <sz val="14"/>
        <color rgb="FF000000"/>
        <rFont val="方正仿宋简体"/>
        <charset val="134"/>
      </rPr>
      <t>）村；英吾斯塘乡英吾斯塘乡铁热克力克（</t>
    </r>
    <r>
      <rPr>
        <sz val="14"/>
        <color rgb="FF000000"/>
        <rFont val="Times New Roman"/>
        <family val="1"/>
      </rPr>
      <t>7</t>
    </r>
    <r>
      <rPr>
        <sz val="14"/>
        <color rgb="FF000000"/>
        <rFont val="方正仿宋简体"/>
        <charset val="134"/>
      </rPr>
      <t>）村、英吾斯塘（</t>
    </r>
    <r>
      <rPr>
        <sz val="14"/>
        <color rgb="FF000000"/>
        <rFont val="Times New Roman"/>
        <family val="1"/>
      </rPr>
      <t>13</t>
    </r>
    <r>
      <rPr>
        <sz val="14"/>
        <color rgb="FF000000"/>
        <rFont val="方正仿宋简体"/>
        <charset val="134"/>
      </rPr>
      <t>）村、格什勒克吾斯塘（</t>
    </r>
    <r>
      <rPr>
        <sz val="14"/>
        <color rgb="FF000000"/>
        <rFont val="Times New Roman"/>
        <family val="1"/>
      </rPr>
      <t>14</t>
    </r>
    <r>
      <rPr>
        <sz val="14"/>
        <color rgb="FF000000"/>
        <rFont val="方正仿宋简体"/>
        <charset val="134"/>
      </rPr>
      <t>）村、再库勒（</t>
    </r>
    <r>
      <rPr>
        <sz val="14"/>
        <color rgb="FF000000"/>
        <rFont val="Times New Roman"/>
        <family val="1"/>
      </rPr>
      <t>6</t>
    </r>
    <r>
      <rPr>
        <sz val="14"/>
        <color rgb="FF000000"/>
        <rFont val="方正仿宋简体"/>
        <charset val="134"/>
      </rPr>
      <t>）村；琼库尔恰克乡玉祖木吕克巴格（</t>
    </r>
    <r>
      <rPr>
        <sz val="14"/>
        <color rgb="FF000000"/>
        <rFont val="Times New Roman"/>
        <family val="1"/>
      </rPr>
      <t>1</t>
    </r>
    <r>
      <rPr>
        <sz val="14"/>
        <color rgb="FF000000"/>
        <rFont val="方正仿宋简体"/>
        <charset val="134"/>
      </rPr>
      <t>）村、阔纳琼库尔恰克（</t>
    </r>
    <r>
      <rPr>
        <sz val="14"/>
        <color rgb="FF000000"/>
        <rFont val="Times New Roman"/>
        <family val="1"/>
      </rPr>
      <t>3</t>
    </r>
    <r>
      <rPr>
        <sz val="14"/>
        <color rgb="FF000000"/>
        <rFont val="方正仿宋简体"/>
        <charset val="134"/>
      </rPr>
      <t>）村、吐格曼贝希（</t>
    </r>
    <r>
      <rPr>
        <sz val="14"/>
        <color rgb="FF000000"/>
        <rFont val="Times New Roman"/>
        <family val="1"/>
      </rPr>
      <t>6</t>
    </r>
    <r>
      <rPr>
        <sz val="14"/>
        <color rgb="FF000000"/>
        <rFont val="方正仿宋简体"/>
        <charset val="134"/>
      </rPr>
      <t>）村、明哈达（</t>
    </r>
    <r>
      <rPr>
        <sz val="14"/>
        <color rgb="FF000000"/>
        <rFont val="Times New Roman"/>
        <family val="1"/>
      </rPr>
      <t>10</t>
    </r>
    <r>
      <rPr>
        <sz val="14"/>
        <color rgb="FF000000"/>
        <rFont val="方正仿宋简体"/>
        <charset val="134"/>
      </rPr>
      <t>）村、结然帕塔（</t>
    </r>
    <r>
      <rPr>
        <sz val="14"/>
        <color rgb="FF000000"/>
        <rFont val="Times New Roman"/>
        <family val="1"/>
      </rPr>
      <t>12</t>
    </r>
    <r>
      <rPr>
        <sz val="14"/>
        <color rgb="FF000000"/>
        <rFont val="方正仿宋简体"/>
        <charset val="134"/>
      </rPr>
      <t>）村、赛克散库足克（</t>
    </r>
    <r>
      <rPr>
        <sz val="14"/>
        <color rgb="FF000000"/>
        <rFont val="Times New Roman"/>
        <family val="1"/>
      </rPr>
      <t>13</t>
    </r>
    <r>
      <rPr>
        <sz val="14"/>
        <color rgb="FF000000"/>
        <rFont val="方正仿宋简体"/>
        <charset val="134"/>
      </rPr>
      <t>）村、克孜勒库木（</t>
    </r>
    <r>
      <rPr>
        <sz val="14"/>
        <color rgb="FF000000"/>
        <rFont val="Times New Roman"/>
        <family val="1"/>
      </rPr>
      <t>17</t>
    </r>
    <r>
      <rPr>
        <sz val="14"/>
        <color rgb="FF000000"/>
        <rFont val="方正仿宋简体"/>
        <charset val="134"/>
      </rPr>
      <t>）村、吾斯塘博依（</t>
    </r>
    <r>
      <rPr>
        <sz val="14"/>
        <color rgb="FF000000"/>
        <rFont val="Times New Roman"/>
        <family val="1"/>
      </rPr>
      <t>18</t>
    </r>
    <r>
      <rPr>
        <sz val="14"/>
        <color rgb="FF000000"/>
        <rFont val="方正仿宋简体"/>
        <charset val="134"/>
      </rPr>
      <t>）村、且克且克（</t>
    </r>
    <r>
      <rPr>
        <sz val="14"/>
        <color rgb="FF000000"/>
        <rFont val="Times New Roman"/>
        <family val="1"/>
      </rPr>
      <t>19</t>
    </r>
    <r>
      <rPr>
        <sz val="14"/>
        <color rgb="FF000000"/>
        <rFont val="方正仿宋简体"/>
        <charset val="134"/>
      </rPr>
      <t>）村、玉吉米力克（</t>
    </r>
    <r>
      <rPr>
        <sz val="14"/>
        <color rgb="FF000000"/>
        <rFont val="Times New Roman"/>
        <family val="1"/>
      </rPr>
      <t>20</t>
    </r>
    <r>
      <rPr>
        <sz val="14"/>
        <color rgb="FF000000"/>
        <rFont val="方正仿宋简体"/>
        <charset val="134"/>
      </rPr>
      <t>）村、塔什郎托格拉克（</t>
    </r>
    <r>
      <rPr>
        <sz val="14"/>
        <color rgb="FF000000"/>
        <rFont val="Times New Roman"/>
        <family val="1"/>
      </rPr>
      <t>22</t>
    </r>
    <r>
      <rPr>
        <sz val="14"/>
        <color rgb="FF000000"/>
        <rFont val="方正仿宋简体"/>
        <charset val="134"/>
      </rPr>
      <t>）村、希庞（</t>
    </r>
    <r>
      <rPr>
        <sz val="14"/>
        <color rgb="FF000000"/>
        <rFont val="Times New Roman"/>
        <family val="1"/>
      </rPr>
      <t>24</t>
    </r>
    <r>
      <rPr>
        <sz val="14"/>
        <color rgb="FF000000"/>
        <rFont val="方正仿宋简体"/>
        <charset val="134"/>
      </rPr>
      <t>）村、元宝勒克（</t>
    </r>
    <r>
      <rPr>
        <sz val="14"/>
        <color rgb="FF000000"/>
        <rFont val="Times New Roman"/>
        <family val="1"/>
      </rPr>
      <t>25</t>
    </r>
    <r>
      <rPr>
        <sz val="14"/>
        <color rgb="FF000000"/>
        <rFont val="方正仿宋简体"/>
        <charset val="134"/>
      </rPr>
      <t>）村、木尕勒（</t>
    </r>
    <r>
      <rPr>
        <sz val="14"/>
        <color rgb="FF000000"/>
        <rFont val="Times New Roman"/>
        <family val="1"/>
      </rPr>
      <t>26</t>
    </r>
    <r>
      <rPr>
        <sz val="14"/>
        <color rgb="FF000000"/>
        <rFont val="方正仿宋简体"/>
        <charset val="134"/>
      </rPr>
      <t>）村、古勒巴格（</t>
    </r>
    <r>
      <rPr>
        <sz val="14"/>
        <color rgb="FF000000"/>
        <rFont val="Times New Roman"/>
        <family val="1"/>
      </rPr>
      <t>27</t>
    </r>
    <r>
      <rPr>
        <sz val="14"/>
        <color rgb="FF000000"/>
        <rFont val="方正仿宋简体"/>
        <charset val="134"/>
      </rPr>
      <t>）村、拱拜孜（</t>
    </r>
    <r>
      <rPr>
        <sz val="14"/>
        <color rgb="FF000000"/>
        <rFont val="Times New Roman"/>
        <family val="1"/>
      </rPr>
      <t>28</t>
    </r>
    <r>
      <rPr>
        <sz val="14"/>
        <color rgb="FF000000"/>
        <rFont val="方正仿宋简体"/>
        <charset val="134"/>
      </rPr>
      <t>）村、温阿勒台库什（</t>
    </r>
    <r>
      <rPr>
        <sz val="14"/>
        <color rgb="FF000000"/>
        <rFont val="Times New Roman"/>
        <family val="1"/>
      </rPr>
      <t>29</t>
    </r>
    <r>
      <rPr>
        <sz val="14"/>
        <color rgb="FF000000"/>
        <rFont val="方正仿宋简体"/>
        <charset val="134"/>
      </rPr>
      <t>）村、铁日木（</t>
    </r>
    <r>
      <rPr>
        <sz val="14"/>
        <color rgb="FF000000"/>
        <rFont val="Times New Roman"/>
        <family val="1"/>
      </rPr>
      <t>30</t>
    </r>
    <r>
      <rPr>
        <sz val="14"/>
        <color rgb="FF000000"/>
        <rFont val="方正仿宋简体"/>
        <charset val="134"/>
      </rPr>
      <t>）村、其乃巴格（</t>
    </r>
    <r>
      <rPr>
        <sz val="14"/>
        <color rgb="FF000000"/>
        <rFont val="Times New Roman"/>
        <family val="1"/>
      </rPr>
      <t>31</t>
    </r>
    <r>
      <rPr>
        <sz val="14"/>
        <color rgb="FF000000"/>
        <rFont val="方正仿宋简体"/>
        <charset val="134"/>
      </rPr>
      <t>）村；阿克萨科马热勒乡恰尔阿勒迪（</t>
    </r>
    <r>
      <rPr>
        <sz val="14"/>
        <color rgb="FF000000"/>
        <rFont val="Times New Roman"/>
        <family val="1"/>
      </rPr>
      <t>10</t>
    </r>
    <r>
      <rPr>
        <sz val="14"/>
        <color rgb="FF000000"/>
        <rFont val="方正仿宋简体"/>
        <charset val="134"/>
      </rPr>
      <t>）村、英也尔（</t>
    </r>
    <r>
      <rPr>
        <sz val="14"/>
        <color rgb="FF000000"/>
        <rFont val="Times New Roman"/>
        <family val="1"/>
      </rPr>
      <t>18</t>
    </r>
    <r>
      <rPr>
        <sz val="14"/>
        <color rgb="FF000000"/>
        <rFont val="方正仿宋简体"/>
        <charset val="134"/>
      </rPr>
      <t>）村；色力布亚镇阿勒台开斯克（</t>
    </r>
    <r>
      <rPr>
        <sz val="14"/>
        <color rgb="FF000000"/>
        <rFont val="Times New Roman"/>
        <family val="1"/>
      </rPr>
      <t>12</t>
    </r>
    <r>
      <rPr>
        <sz val="14"/>
        <color rgb="FF000000"/>
        <rFont val="方正仿宋简体"/>
        <charset val="134"/>
      </rPr>
      <t>）村；多来提巴格乡阿曼托格拉克（</t>
    </r>
    <r>
      <rPr>
        <sz val="14"/>
        <color rgb="FF000000"/>
        <rFont val="Times New Roman"/>
        <family val="1"/>
      </rPr>
      <t>18</t>
    </r>
    <r>
      <rPr>
        <sz val="14"/>
        <color rgb="FF000000"/>
        <rFont val="方正仿宋简体"/>
        <charset val="134"/>
      </rPr>
      <t>）村；恰尔巴格乡其盖里克（</t>
    </r>
    <r>
      <rPr>
        <sz val="14"/>
        <color rgb="FF000000"/>
        <rFont val="Times New Roman"/>
        <family val="1"/>
      </rPr>
      <t>12</t>
    </r>
    <r>
      <rPr>
        <sz val="14"/>
        <color rgb="FF000000"/>
        <rFont val="方正仿宋简体"/>
        <charset val="134"/>
      </rPr>
      <t>）村；夏马勒乡夏玛勒（</t>
    </r>
    <r>
      <rPr>
        <sz val="14"/>
        <color rgb="FF000000"/>
        <rFont val="Times New Roman"/>
        <family val="1"/>
      </rPr>
      <t>2</t>
    </r>
    <r>
      <rPr>
        <sz val="14"/>
        <color rgb="FF000000"/>
        <rFont val="方正仿宋简体"/>
        <charset val="134"/>
      </rPr>
      <t>）村、吾斯塘贝希（</t>
    </r>
    <r>
      <rPr>
        <sz val="14"/>
        <color rgb="FF000000"/>
        <rFont val="Times New Roman"/>
        <family val="1"/>
      </rPr>
      <t>5</t>
    </r>
    <r>
      <rPr>
        <sz val="14"/>
        <color rgb="FF000000"/>
        <rFont val="方正仿宋简体"/>
        <charset val="134"/>
      </rPr>
      <t>）村；多来提巴格乡恰江（</t>
    </r>
    <r>
      <rPr>
        <sz val="14"/>
        <color rgb="FF000000"/>
        <rFont val="Times New Roman"/>
        <family val="1"/>
      </rPr>
      <t>4</t>
    </r>
    <r>
      <rPr>
        <sz val="14"/>
        <color rgb="FF000000"/>
        <rFont val="方正仿宋简体"/>
        <charset val="134"/>
      </rPr>
      <t>）村；阿纳库勒乡库木博古孜</t>
    </r>
    <r>
      <rPr>
        <sz val="14"/>
        <color rgb="FF000000"/>
        <rFont val="Times New Roman"/>
        <family val="1"/>
      </rPr>
      <t xml:space="preserve">(1) </t>
    </r>
    <r>
      <rPr>
        <sz val="14"/>
        <color rgb="FF000000"/>
        <rFont val="方正仿宋简体"/>
        <charset val="134"/>
      </rPr>
      <t>村、阿恰勒</t>
    </r>
    <r>
      <rPr>
        <sz val="14"/>
        <color rgb="FF000000"/>
        <rFont val="Times New Roman"/>
        <family val="1"/>
      </rPr>
      <t>(3)</t>
    </r>
    <r>
      <rPr>
        <sz val="14"/>
        <color rgb="FF000000"/>
        <rFont val="方正仿宋简体"/>
        <charset val="134"/>
      </rPr>
      <t>村、曲许尔盖（</t>
    </r>
    <r>
      <rPr>
        <sz val="14"/>
        <color rgb="FF000000"/>
        <rFont val="Times New Roman"/>
        <family val="1"/>
      </rPr>
      <t>5</t>
    </r>
    <r>
      <rPr>
        <sz val="14"/>
        <color rgb="FF000000"/>
        <rFont val="方正仿宋简体"/>
        <charset val="134"/>
      </rPr>
      <t>）村、塔拉硝尔（</t>
    </r>
    <r>
      <rPr>
        <sz val="14"/>
        <color rgb="FF000000"/>
        <rFont val="Times New Roman"/>
        <family val="1"/>
      </rPr>
      <t>14</t>
    </r>
    <r>
      <rPr>
        <sz val="14"/>
        <color rgb="FF000000"/>
        <rFont val="方正仿宋简体"/>
        <charset val="134"/>
      </rPr>
      <t>）村。</t>
    </r>
  </si>
  <si>
    <r>
      <rPr>
        <sz val="9"/>
        <color rgb="FF000000"/>
        <rFont val="方正仿宋简体"/>
        <charset val="134"/>
      </rPr>
      <t>投资</t>
    </r>
    <r>
      <rPr>
        <sz val="9"/>
        <color rgb="FF000000"/>
        <rFont val="Times New Roman"/>
        <family val="1"/>
      </rPr>
      <t>3290.6</t>
    </r>
    <r>
      <rPr>
        <sz val="9"/>
        <color rgb="FF000000"/>
        <rFont val="方正仿宋简体"/>
        <charset val="134"/>
      </rPr>
      <t>万元。</t>
    </r>
    <r>
      <rPr>
        <sz val="9"/>
        <color rgb="FF000000"/>
        <rFont val="Times New Roman"/>
        <family val="1"/>
      </rPr>
      <t xml:space="preserve">
1.</t>
    </r>
    <r>
      <rPr>
        <sz val="9"/>
        <color rgb="FF000000"/>
        <rFont val="方正仿宋简体"/>
        <charset val="134"/>
      </rPr>
      <t>投资</t>
    </r>
    <r>
      <rPr>
        <sz val="9"/>
        <color rgb="FF000000"/>
        <rFont val="Times New Roman"/>
        <family val="1"/>
      </rPr>
      <t>120</t>
    </r>
    <r>
      <rPr>
        <sz val="9"/>
        <color rgb="FF000000"/>
        <rFont val="方正仿宋简体"/>
        <charset val="134"/>
      </rPr>
      <t>万元，在阿纳库勒乡昆其买里（</t>
    </r>
    <r>
      <rPr>
        <sz val="9"/>
        <color rgb="FF000000"/>
        <rFont val="Times New Roman"/>
        <family val="1"/>
      </rPr>
      <t>11</t>
    </r>
    <r>
      <rPr>
        <sz val="9"/>
        <color rgb="FF000000"/>
        <rFont val="方正仿宋简体"/>
        <charset val="134"/>
      </rPr>
      <t>）村种植</t>
    </r>
    <r>
      <rPr>
        <sz val="9"/>
        <color rgb="FF000000"/>
        <rFont val="Times New Roman"/>
        <family val="1"/>
      </rPr>
      <t>1500</t>
    </r>
    <r>
      <rPr>
        <sz val="9"/>
        <color rgb="FF000000"/>
        <rFont val="方正仿宋简体"/>
        <charset val="134"/>
      </rPr>
      <t>亩板蓝根，每亩投资</t>
    </r>
    <r>
      <rPr>
        <sz val="9"/>
        <color rgb="FF000000"/>
        <rFont val="Times New Roman"/>
        <family val="1"/>
      </rPr>
      <t>800</t>
    </r>
    <r>
      <rPr>
        <sz val="9"/>
        <color rgb="FF000000"/>
        <rFont val="方正仿宋简体"/>
        <charset val="134"/>
      </rPr>
      <t>元，主要用于修建沉砂池、泵房等附属设施。</t>
    </r>
    <r>
      <rPr>
        <sz val="9"/>
        <color rgb="FF000000"/>
        <rFont val="Times New Roman"/>
        <family val="1"/>
      </rPr>
      <t xml:space="preserve">
2.</t>
    </r>
    <r>
      <rPr>
        <sz val="9"/>
        <color rgb="FF000000"/>
        <rFont val="方正仿宋简体"/>
        <charset val="134"/>
      </rPr>
      <t>投资</t>
    </r>
    <r>
      <rPr>
        <sz val="9"/>
        <color rgb="FF000000"/>
        <rFont val="Times New Roman"/>
        <family val="1"/>
      </rPr>
      <t>434.04</t>
    </r>
    <r>
      <rPr>
        <sz val="9"/>
        <color rgb="FF000000"/>
        <rFont val="方正仿宋简体"/>
        <charset val="134"/>
      </rPr>
      <t>万元，种植</t>
    </r>
    <r>
      <rPr>
        <sz val="9"/>
        <color rgb="FF000000"/>
        <rFont val="Times New Roman"/>
        <family val="1"/>
      </rPr>
      <t>21702</t>
    </r>
    <r>
      <rPr>
        <sz val="9"/>
        <color rgb="FF000000"/>
        <rFont val="方正仿宋简体"/>
        <charset val="134"/>
      </rPr>
      <t>亩小茴香，每亩补助</t>
    </r>
    <r>
      <rPr>
        <sz val="9"/>
        <color rgb="FF000000"/>
        <rFont val="Times New Roman"/>
        <family val="1"/>
      </rPr>
      <t>200</t>
    </r>
    <r>
      <rPr>
        <sz val="9"/>
        <color rgb="FF000000"/>
        <rFont val="方正仿宋简体"/>
        <charset val="134"/>
      </rPr>
      <t>元，提高农户生产生活水平。其中：英吾斯塘乡（</t>
    </r>
    <r>
      <rPr>
        <sz val="9"/>
        <color rgb="FF000000"/>
        <rFont val="Times New Roman"/>
        <family val="1"/>
      </rPr>
      <t>1940</t>
    </r>
    <r>
      <rPr>
        <sz val="9"/>
        <color rgb="FF000000"/>
        <rFont val="方正仿宋简体"/>
        <charset val="134"/>
      </rPr>
      <t>亩）铁热克力克（</t>
    </r>
    <r>
      <rPr>
        <sz val="9"/>
        <color rgb="FF000000"/>
        <rFont val="Times New Roman"/>
        <family val="1"/>
      </rPr>
      <t>7</t>
    </r>
    <r>
      <rPr>
        <sz val="9"/>
        <color rgb="FF000000"/>
        <rFont val="方正仿宋简体"/>
        <charset val="134"/>
      </rPr>
      <t>）村</t>
    </r>
    <r>
      <rPr>
        <sz val="9"/>
        <color rgb="FF000000"/>
        <rFont val="Times New Roman"/>
        <family val="1"/>
      </rPr>
      <t>400</t>
    </r>
    <r>
      <rPr>
        <sz val="9"/>
        <color rgb="FF000000"/>
        <rFont val="方正仿宋简体"/>
        <charset val="134"/>
      </rPr>
      <t>亩、英吾斯塘（</t>
    </r>
    <r>
      <rPr>
        <sz val="9"/>
        <color rgb="FF000000"/>
        <rFont val="Times New Roman"/>
        <family val="1"/>
      </rPr>
      <t>13</t>
    </r>
    <r>
      <rPr>
        <sz val="9"/>
        <color rgb="FF000000"/>
        <rFont val="方正仿宋简体"/>
        <charset val="134"/>
      </rPr>
      <t>）村</t>
    </r>
    <r>
      <rPr>
        <sz val="9"/>
        <color rgb="FF000000"/>
        <rFont val="Times New Roman"/>
        <family val="1"/>
      </rPr>
      <t>940</t>
    </r>
    <r>
      <rPr>
        <sz val="9"/>
        <color rgb="FF000000"/>
        <rFont val="方正仿宋简体"/>
        <charset val="134"/>
      </rPr>
      <t>亩、格什勒克吾斯塘（</t>
    </r>
    <r>
      <rPr>
        <sz val="9"/>
        <color rgb="FF000000"/>
        <rFont val="Times New Roman"/>
        <family val="1"/>
      </rPr>
      <t>14</t>
    </r>
    <r>
      <rPr>
        <sz val="9"/>
        <color rgb="FF000000"/>
        <rFont val="方正仿宋简体"/>
        <charset val="134"/>
      </rPr>
      <t>）村</t>
    </r>
    <r>
      <rPr>
        <sz val="9"/>
        <color rgb="FF000000"/>
        <rFont val="Times New Roman"/>
        <family val="1"/>
      </rPr>
      <t>300</t>
    </r>
    <r>
      <rPr>
        <sz val="9"/>
        <color rgb="FF000000"/>
        <rFont val="方正仿宋简体"/>
        <charset val="134"/>
      </rPr>
      <t>亩、再库勒（</t>
    </r>
    <r>
      <rPr>
        <sz val="9"/>
        <color rgb="FF000000"/>
        <rFont val="Times New Roman"/>
        <family val="1"/>
      </rPr>
      <t>6</t>
    </r>
    <r>
      <rPr>
        <sz val="9"/>
        <color rgb="FF000000"/>
        <rFont val="方正仿宋简体"/>
        <charset val="134"/>
      </rPr>
      <t>）村</t>
    </r>
    <r>
      <rPr>
        <sz val="9"/>
        <color rgb="FF000000"/>
        <rFont val="Times New Roman"/>
        <family val="1"/>
      </rPr>
      <t>300</t>
    </r>
    <r>
      <rPr>
        <sz val="9"/>
        <color rgb="FF000000"/>
        <rFont val="方正仿宋简体"/>
        <charset val="134"/>
      </rPr>
      <t>亩；琼库尔恰克乡（</t>
    </r>
    <r>
      <rPr>
        <sz val="9"/>
        <color rgb="FF000000"/>
        <rFont val="Times New Roman"/>
        <family val="1"/>
      </rPr>
      <t>14536</t>
    </r>
    <r>
      <rPr>
        <sz val="9"/>
        <color rgb="FF000000"/>
        <rFont val="方正仿宋简体"/>
        <charset val="134"/>
      </rPr>
      <t>亩）玉祖木吕克巴格（</t>
    </r>
    <r>
      <rPr>
        <sz val="9"/>
        <color rgb="FF000000"/>
        <rFont val="Times New Roman"/>
        <family val="1"/>
      </rPr>
      <t>1</t>
    </r>
    <r>
      <rPr>
        <sz val="9"/>
        <color rgb="FF000000"/>
        <rFont val="方正仿宋简体"/>
        <charset val="134"/>
      </rPr>
      <t>）村</t>
    </r>
    <r>
      <rPr>
        <sz val="9"/>
        <color rgb="FF000000"/>
        <rFont val="Times New Roman"/>
        <family val="1"/>
      </rPr>
      <t>116</t>
    </r>
    <r>
      <rPr>
        <sz val="9"/>
        <color rgb="FF000000"/>
        <rFont val="方正仿宋简体"/>
        <charset val="134"/>
      </rPr>
      <t>亩、阔纳琼库尔恰克（</t>
    </r>
    <r>
      <rPr>
        <sz val="9"/>
        <color rgb="FF000000"/>
        <rFont val="Times New Roman"/>
        <family val="1"/>
      </rPr>
      <t>3</t>
    </r>
    <r>
      <rPr>
        <sz val="9"/>
        <color rgb="FF000000"/>
        <rFont val="方正仿宋简体"/>
        <charset val="134"/>
      </rPr>
      <t>）村</t>
    </r>
    <r>
      <rPr>
        <sz val="9"/>
        <color rgb="FF000000"/>
        <rFont val="Times New Roman"/>
        <family val="1"/>
      </rPr>
      <t>100</t>
    </r>
    <r>
      <rPr>
        <sz val="9"/>
        <color rgb="FF000000"/>
        <rFont val="方正仿宋简体"/>
        <charset val="134"/>
      </rPr>
      <t>亩、吐格曼贝希（</t>
    </r>
    <r>
      <rPr>
        <sz val="9"/>
        <color rgb="FF000000"/>
        <rFont val="Times New Roman"/>
        <family val="1"/>
      </rPr>
      <t>6</t>
    </r>
    <r>
      <rPr>
        <sz val="9"/>
        <color rgb="FF000000"/>
        <rFont val="方正仿宋简体"/>
        <charset val="134"/>
      </rPr>
      <t>）村</t>
    </r>
    <r>
      <rPr>
        <sz val="9"/>
        <color rgb="FF000000"/>
        <rFont val="Times New Roman"/>
        <family val="1"/>
      </rPr>
      <t>900</t>
    </r>
    <r>
      <rPr>
        <sz val="9"/>
        <color rgb="FF000000"/>
        <rFont val="方正仿宋简体"/>
        <charset val="134"/>
      </rPr>
      <t>亩、明哈达（</t>
    </r>
    <r>
      <rPr>
        <sz val="9"/>
        <color rgb="FF000000"/>
        <rFont val="Times New Roman"/>
        <family val="1"/>
      </rPr>
      <t>10</t>
    </r>
    <r>
      <rPr>
        <sz val="9"/>
        <color rgb="FF000000"/>
        <rFont val="方正仿宋简体"/>
        <charset val="134"/>
      </rPr>
      <t>）村</t>
    </r>
    <r>
      <rPr>
        <sz val="9"/>
        <color rgb="FF000000"/>
        <rFont val="Times New Roman"/>
        <family val="1"/>
      </rPr>
      <t>454</t>
    </r>
    <r>
      <rPr>
        <sz val="9"/>
        <color rgb="FF000000"/>
        <rFont val="方正仿宋简体"/>
        <charset val="134"/>
      </rPr>
      <t>亩、结然帕塔（</t>
    </r>
    <r>
      <rPr>
        <sz val="9"/>
        <color rgb="FF000000"/>
        <rFont val="Times New Roman"/>
        <family val="1"/>
      </rPr>
      <t>12</t>
    </r>
    <r>
      <rPr>
        <sz val="9"/>
        <color rgb="FF000000"/>
        <rFont val="方正仿宋简体"/>
        <charset val="134"/>
      </rPr>
      <t>）村</t>
    </r>
    <r>
      <rPr>
        <sz val="9"/>
        <color rgb="FF000000"/>
        <rFont val="Times New Roman"/>
        <family val="1"/>
      </rPr>
      <t>1016</t>
    </r>
    <r>
      <rPr>
        <sz val="9"/>
        <color rgb="FF000000"/>
        <rFont val="方正仿宋简体"/>
        <charset val="134"/>
      </rPr>
      <t>亩、赛克散库足克（</t>
    </r>
    <r>
      <rPr>
        <sz val="9"/>
        <color rgb="FF000000"/>
        <rFont val="Times New Roman"/>
        <family val="1"/>
      </rPr>
      <t>13</t>
    </r>
    <r>
      <rPr>
        <sz val="9"/>
        <color rgb="FF000000"/>
        <rFont val="方正仿宋简体"/>
        <charset val="134"/>
      </rPr>
      <t>）村</t>
    </r>
    <r>
      <rPr>
        <sz val="9"/>
        <color rgb="FF000000"/>
        <rFont val="Times New Roman"/>
        <family val="1"/>
      </rPr>
      <t>200</t>
    </r>
    <r>
      <rPr>
        <sz val="9"/>
        <color rgb="FF000000"/>
        <rFont val="方正仿宋简体"/>
        <charset val="134"/>
      </rPr>
      <t>亩、克孜勒库木（</t>
    </r>
    <r>
      <rPr>
        <sz val="9"/>
        <color rgb="FF000000"/>
        <rFont val="Times New Roman"/>
        <family val="1"/>
      </rPr>
      <t>17</t>
    </r>
    <r>
      <rPr>
        <sz val="9"/>
        <color rgb="FF000000"/>
        <rFont val="方正仿宋简体"/>
        <charset val="134"/>
      </rPr>
      <t>）村</t>
    </r>
    <r>
      <rPr>
        <sz val="9"/>
        <color rgb="FF000000"/>
        <rFont val="Times New Roman"/>
        <family val="1"/>
      </rPr>
      <t>300</t>
    </r>
    <r>
      <rPr>
        <sz val="9"/>
        <color rgb="FF000000"/>
        <rFont val="方正仿宋简体"/>
        <charset val="134"/>
      </rPr>
      <t>亩、吾斯塘博依（</t>
    </r>
    <r>
      <rPr>
        <sz val="9"/>
        <color rgb="FF000000"/>
        <rFont val="Times New Roman"/>
        <family val="1"/>
      </rPr>
      <t>18</t>
    </r>
    <r>
      <rPr>
        <sz val="9"/>
        <color rgb="FF000000"/>
        <rFont val="方正仿宋简体"/>
        <charset val="134"/>
      </rPr>
      <t>）村</t>
    </r>
    <r>
      <rPr>
        <sz val="9"/>
        <color rgb="FF000000"/>
        <rFont val="Times New Roman"/>
        <family val="1"/>
      </rPr>
      <t>700</t>
    </r>
    <r>
      <rPr>
        <sz val="9"/>
        <color rgb="FF000000"/>
        <rFont val="方正仿宋简体"/>
        <charset val="134"/>
      </rPr>
      <t>亩、且克且克（</t>
    </r>
    <r>
      <rPr>
        <sz val="9"/>
        <color rgb="FF000000"/>
        <rFont val="Times New Roman"/>
        <family val="1"/>
      </rPr>
      <t>19</t>
    </r>
    <r>
      <rPr>
        <sz val="9"/>
        <color rgb="FF000000"/>
        <rFont val="方正仿宋简体"/>
        <charset val="134"/>
      </rPr>
      <t>）村</t>
    </r>
    <r>
      <rPr>
        <sz val="9"/>
        <color rgb="FF000000"/>
        <rFont val="Times New Roman"/>
        <family val="1"/>
      </rPr>
      <t>1500</t>
    </r>
    <r>
      <rPr>
        <sz val="9"/>
        <color rgb="FF000000"/>
        <rFont val="方正仿宋简体"/>
        <charset val="134"/>
      </rPr>
      <t>亩、玉吉米力克（</t>
    </r>
    <r>
      <rPr>
        <sz val="9"/>
        <color rgb="FF000000"/>
        <rFont val="Times New Roman"/>
        <family val="1"/>
      </rPr>
      <t>20</t>
    </r>
    <r>
      <rPr>
        <sz val="9"/>
        <color rgb="FF000000"/>
        <rFont val="方正仿宋简体"/>
        <charset val="134"/>
      </rPr>
      <t>）村</t>
    </r>
    <r>
      <rPr>
        <sz val="9"/>
        <color rgb="FF000000"/>
        <rFont val="Times New Roman"/>
        <family val="1"/>
      </rPr>
      <t>1400</t>
    </r>
    <r>
      <rPr>
        <sz val="9"/>
        <color rgb="FF000000"/>
        <rFont val="方正仿宋简体"/>
        <charset val="134"/>
      </rPr>
      <t>亩、塔什郎托格拉克（</t>
    </r>
    <r>
      <rPr>
        <sz val="9"/>
        <color rgb="FF000000"/>
        <rFont val="Times New Roman"/>
        <family val="1"/>
      </rPr>
      <t>22</t>
    </r>
    <r>
      <rPr>
        <sz val="9"/>
        <color rgb="FF000000"/>
        <rFont val="方正仿宋简体"/>
        <charset val="134"/>
      </rPr>
      <t>）村</t>
    </r>
    <r>
      <rPr>
        <sz val="9"/>
        <color rgb="FF000000"/>
        <rFont val="Times New Roman"/>
        <family val="1"/>
      </rPr>
      <t>350</t>
    </r>
    <r>
      <rPr>
        <sz val="9"/>
        <color rgb="FF000000"/>
        <rFont val="方正仿宋简体"/>
        <charset val="134"/>
      </rPr>
      <t>亩、希庞（</t>
    </r>
    <r>
      <rPr>
        <sz val="9"/>
        <color rgb="FF000000"/>
        <rFont val="Times New Roman"/>
        <family val="1"/>
      </rPr>
      <t>24</t>
    </r>
    <r>
      <rPr>
        <sz val="9"/>
        <color rgb="FF000000"/>
        <rFont val="方正仿宋简体"/>
        <charset val="134"/>
      </rPr>
      <t>）村</t>
    </r>
    <r>
      <rPr>
        <sz val="9"/>
        <color rgb="FF000000"/>
        <rFont val="Times New Roman"/>
        <family val="1"/>
      </rPr>
      <t>1400</t>
    </r>
    <r>
      <rPr>
        <sz val="9"/>
        <color rgb="FF000000"/>
        <rFont val="方正仿宋简体"/>
        <charset val="134"/>
      </rPr>
      <t>亩、元宝勒克（</t>
    </r>
    <r>
      <rPr>
        <sz val="9"/>
        <color rgb="FF000000"/>
        <rFont val="Times New Roman"/>
        <family val="1"/>
      </rPr>
      <t>25</t>
    </r>
    <r>
      <rPr>
        <sz val="9"/>
        <color rgb="FF000000"/>
        <rFont val="方正仿宋简体"/>
        <charset val="134"/>
      </rPr>
      <t>）村</t>
    </r>
    <r>
      <rPr>
        <sz val="9"/>
        <color rgb="FF000000"/>
        <rFont val="Times New Roman"/>
        <family val="1"/>
      </rPr>
      <t>800</t>
    </r>
    <r>
      <rPr>
        <sz val="9"/>
        <color rgb="FF000000"/>
        <rFont val="方正仿宋简体"/>
        <charset val="134"/>
      </rPr>
      <t>亩、木尕勒（</t>
    </r>
    <r>
      <rPr>
        <sz val="9"/>
        <color rgb="FF000000"/>
        <rFont val="Times New Roman"/>
        <family val="1"/>
      </rPr>
      <t>26</t>
    </r>
    <r>
      <rPr>
        <sz val="9"/>
        <color rgb="FF000000"/>
        <rFont val="方正仿宋简体"/>
        <charset val="134"/>
      </rPr>
      <t>）村</t>
    </r>
    <r>
      <rPr>
        <sz val="9"/>
        <color rgb="FF000000"/>
        <rFont val="Times New Roman"/>
        <family val="1"/>
      </rPr>
      <t>1500</t>
    </r>
    <r>
      <rPr>
        <sz val="9"/>
        <color rgb="FF000000"/>
        <rFont val="方正仿宋简体"/>
        <charset val="134"/>
      </rPr>
      <t>亩、古勒巴格（</t>
    </r>
    <r>
      <rPr>
        <sz val="9"/>
        <color rgb="FF000000"/>
        <rFont val="Times New Roman"/>
        <family val="1"/>
      </rPr>
      <t>27</t>
    </r>
    <r>
      <rPr>
        <sz val="9"/>
        <color rgb="FF000000"/>
        <rFont val="方正仿宋简体"/>
        <charset val="134"/>
      </rPr>
      <t>）村</t>
    </r>
    <r>
      <rPr>
        <sz val="9"/>
        <color rgb="FF000000"/>
        <rFont val="Times New Roman"/>
        <family val="1"/>
      </rPr>
      <t>500</t>
    </r>
    <r>
      <rPr>
        <sz val="9"/>
        <color rgb="FF000000"/>
        <rFont val="方正仿宋简体"/>
        <charset val="134"/>
      </rPr>
      <t>亩、拱拜孜（</t>
    </r>
    <r>
      <rPr>
        <sz val="9"/>
        <color rgb="FF000000"/>
        <rFont val="Times New Roman"/>
        <family val="1"/>
      </rPr>
      <t>28</t>
    </r>
    <r>
      <rPr>
        <sz val="9"/>
        <color rgb="FF000000"/>
        <rFont val="方正仿宋简体"/>
        <charset val="134"/>
      </rPr>
      <t>）村</t>
    </r>
    <r>
      <rPr>
        <sz val="9"/>
        <color rgb="FF000000"/>
        <rFont val="Times New Roman"/>
        <family val="1"/>
      </rPr>
      <t>600</t>
    </r>
    <r>
      <rPr>
        <sz val="9"/>
        <color rgb="FF000000"/>
        <rFont val="方正仿宋简体"/>
        <charset val="134"/>
      </rPr>
      <t>亩、温阿勒台库什（</t>
    </r>
    <r>
      <rPr>
        <sz val="9"/>
        <color rgb="FF000000"/>
        <rFont val="Times New Roman"/>
        <family val="1"/>
      </rPr>
      <t>29</t>
    </r>
    <r>
      <rPr>
        <sz val="9"/>
        <color rgb="FF000000"/>
        <rFont val="方正仿宋简体"/>
        <charset val="134"/>
      </rPr>
      <t>）村</t>
    </r>
    <r>
      <rPr>
        <sz val="9"/>
        <color rgb="FF000000"/>
        <rFont val="Times New Roman"/>
        <family val="1"/>
      </rPr>
      <t>1200</t>
    </r>
    <r>
      <rPr>
        <sz val="9"/>
        <color rgb="FF000000"/>
        <rFont val="方正仿宋简体"/>
        <charset val="134"/>
      </rPr>
      <t>亩、铁日木（</t>
    </r>
    <r>
      <rPr>
        <sz val="9"/>
        <color rgb="FF000000"/>
        <rFont val="Times New Roman"/>
        <family val="1"/>
      </rPr>
      <t>30</t>
    </r>
    <r>
      <rPr>
        <sz val="9"/>
        <color rgb="FF000000"/>
        <rFont val="方正仿宋简体"/>
        <charset val="134"/>
      </rPr>
      <t>）村</t>
    </r>
    <r>
      <rPr>
        <sz val="9"/>
        <color rgb="FF000000"/>
        <rFont val="Times New Roman"/>
        <family val="1"/>
      </rPr>
      <t>800</t>
    </r>
    <r>
      <rPr>
        <sz val="9"/>
        <color rgb="FF000000"/>
        <rFont val="方正仿宋简体"/>
        <charset val="134"/>
      </rPr>
      <t>亩、其乃巴格（</t>
    </r>
    <r>
      <rPr>
        <sz val="9"/>
        <color rgb="FF000000"/>
        <rFont val="Times New Roman"/>
        <family val="1"/>
      </rPr>
      <t>31</t>
    </r>
    <r>
      <rPr>
        <sz val="9"/>
        <color rgb="FF000000"/>
        <rFont val="方正仿宋简体"/>
        <charset val="134"/>
      </rPr>
      <t>）村</t>
    </r>
    <r>
      <rPr>
        <sz val="9"/>
        <color rgb="FF000000"/>
        <rFont val="Times New Roman"/>
        <family val="1"/>
      </rPr>
      <t>700</t>
    </r>
    <r>
      <rPr>
        <sz val="9"/>
        <color rgb="FF000000"/>
        <rFont val="方正仿宋简体"/>
        <charset val="134"/>
      </rPr>
      <t>亩；阿克萨科马热勒乡（</t>
    </r>
    <r>
      <rPr>
        <sz val="9"/>
        <color rgb="FF000000"/>
        <rFont val="Times New Roman"/>
        <family val="1"/>
      </rPr>
      <t>5226</t>
    </r>
    <r>
      <rPr>
        <sz val="9"/>
        <color rgb="FF000000"/>
        <rFont val="方正仿宋简体"/>
        <charset val="134"/>
      </rPr>
      <t>亩）恰尔阿勒迪（</t>
    </r>
    <r>
      <rPr>
        <sz val="9"/>
        <color rgb="FF000000"/>
        <rFont val="Times New Roman"/>
        <family val="1"/>
      </rPr>
      <t>10</t>
    </r>
    <r>
      <rPr>
        <sz val="9"/>
        <color rgb="FF000000"/>
        <rFont val="方正仿宋简体"/>
        <charset val="134"/>
      </rPr>
      <t>）村</t>
    </r>
    <r>
      <rPr>
        <sz val="9"/>
        <color rgb="FF000000"/>
        <rFont val="Times New Roman"/>
        <family val="1"/>
      </rPr>
      <t>600</t>
    </r>
    <r>
      <rPr>
        <sz val="9"/>
        <color rgb="FF000000"/>
        <rFont val="方正仿宋简体"/>
        <charset val="134"/>
      </rPr>
      <t>亩、英也尔（</t>
    </r>
    <r>
      <rPr>
        <sz val="9"/>
        <color rgb="FF000000"/>
        <rFont val="Times New Roman"/>
        <family val="1"/>
      </rPr>
      <t>18</t>
    </r>
    <r>
      <rPr>
        <sz val="9"/>
        <color rgb="FF000000"/>
        <rFont val="方正仿宋简体"/>
        <charset val="134"/>
      </rPr>
      <t>）村</t>
    </r>
    <r>
      <rPr>
        <sz val="9"/>
        <color rgb="FF000000"/>
        <rFont val="Times New Roman"/>
        <family val="1"/>
      </rPr>
      <t>4626</t>
    </r>
    <r>
      <rPr>
        <sz val="9"/>
        <color rgb="FF000000"/>
        <rFont val="方正仿宋简体"/>
        <charset val="134"/>
      </rPr>
      <t>亩，</t>
    </r>
    <r>
      <rPr>
        <sz val="9"/>
        <color rgb="FF000000"/>
        <rFont val="Times New Roman"/>
        <family val="1"/>
      </rPr>
      <t xml:space="preserve">
3.</t>
    </r>
    <r>
      <rPr>
        <sz val="9"/>
        <color rgb="FF000000"/>
        <rFont val="方正仿宋简体"/>
        <charset val="134"/>
      </rPr>
      <t>投资</t>
    </r>
    <r>
      <rPr>
        <sz val="9"/>
        <color rgb="FF000000"/>
        <rFont val="Times New Roman"/>
        <family val="1"/>
      </rPr>
      <t>10</t>
    </r>
    <r>
      <rPr>
        <sz val="9"/>
        <color rgb="FF000000"/>
        <rFont val="方正仿宋简体"/>
        <charset val="134"/>
      </rPr>
      <t>万元，在色力布亚镇阿勒台开斯克（</t>
    </r>
    <r>
      <rPr>
        <sz val="9"/>
        <color rgb="FF000000"/>
        <rFont val="Times New Roman"/>
        <family val="1"/>
      </rPr>
      <t>12</t>
    </r>
    <r>
      <rPr>
        <sz val="9"/>
        <color rgb="FF000000"/>
        <rFont val="方正仿宋简体"/>
        <charset val="134"/>
      </rPr>
      <t>）村种植</t>
    </r>
    <r>
      <rPr>
        <sz val="9"/>
        <color rgb="FF000000"/>
        <rFont val="Times New Roman"/>
        <family val="1"/>
      </rPr>
      <t>15</t>
    </r>
    <r>
      <rPr>
        <sz val="9"/>
        <color rgb="FF000000"/>
        <rFont val="方正仿宋简体"/>
        <charset val="134"/>
      </rPr>
      <t>亩玫瑰花，每亩投资</t>
    </r>
    <r>
      <rPr>
        <sz val="9"/>
        <color rgb="FF000000"/>
        <rFont val="Times New Roman"/>
        <family val="1"/>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family val="1"/>
      </rPr>
      <t>12</t>
    </r>
    <r>
      <rPr>
        <sz val="9"/>
        <color rgb="FF000000"/>
        <rFont val="方正仿宋简体"/>
        <charset val="134"/>
      </rPr>
      <t>）村农民合作社进行运营，按照每年不低于投资额的</t>
    </r>
    <r>
      <rPr>
        <sz val="9"/>
        <color rgb="FF000000"/>
        <rFont val="Times New Roman"/>
        <family val="1"/>
      </rPr>
      <t>5%</t>
    </r>
    <r>
      <rPr>
        <sz val="9"/>
        <color rgb="FF000000"/>
        <rFont val="方正仿宋简体"/>
        <charset val="134"/>
      </rPr>
      <t>缴纳承包费，用作村集体经济或对贫困户分红。</t>
    </r>
    <r>
      <rPr>
        <sz val="9"/>
        <color rgb="FF000000"/>
        <rFont val="Times New Roman"/>
        <family val="1"/>
      </rPr>
      <t xml:space="preserve">
4.</t>
    </r>
    <r>
      <rPr>
        <sz val="9"/>
        <color rgb="FF000000"/>
        <rFont val="方正仿宋简体"/>
        <charset val="134"/>
      </rPr>
      <t>投资</t>
    </r>
    <r>
      <rPr>
        <sz val="9"/>
        <color rgb="FF000000"/>
        <rFont val="Times New Roman"/>
        <family val="1"/>
      </rPr>
      <t>45</t>
    </r>
    <r>
      <rPr>
        <sz val="9"/>
        <color rgb="FF000000"/>
        <rFont val="方正仿宋简体"/>
        <charset val="134"/>
      </rPr>
      <t>万元，在多来提巴格乡阿曼托格拉克（</t>
    </r>
    <r>
      <rPr>
        <sz val="9"/>
        <color rgb="FF000000"/>
        <rFont val="Times New Roman"/>
        <family val="1"/>
      </rPr>
      <t>18</t>
    </r>
    <r>
      <rPr>
        <sz val="9"/>
        <color rgb="FF000000"/>
        <rFont val="方正仿宋简体"/>
        <charset val="134"/>
      </rPr>
      <t>）村建设</t>
    </r>
    <r>
      <rPr>
        <sz val="9"/>
        <color rgb="FF000000"/>
        <rFont val="Times New Roman"/>
        <family val="1"/>
      </rPr>
      <t>200</t>
    </r>
    <r>
      <rPr>
        <sz val="9"/>
        <color rgb="FF000000"/>
        <rFont val="方正仿宋简体"/>
        <charset val="134"/>
      </rPr>
      <t>亩种植大果沙棘，计划每亩种植</t>
    </r>
    <r>
      <rPr>
        <sz val="9"/>
        <color rgb="FF000000"/>
        <rFont val="Times New Roman"/>
        <family val="1"/>
      </rPr>
      <t>150</t>
    </r>
    <r>
      <rPr>
        <sz val="9"/>
        <color rgb="FF000000"/>
        <rFont val="方正仿宋简体"/>
        <charset val="134"/>
      </rPr>
      <t>棵，每棵</t>
    </r>
    <r>
      <rPr>
        <sz val="9"/>
        <color rgb="FF000000"/>
        <rFont val="Times New Roman"/>
        <family val="1"/>
      </rPr>
      <t>2</t>
    </r>
    <r>
      <rPr>
        <sz val="9"/>
        <color rgb="FF000000"/>
        <rFont val="方正仿宋简体"/>
        <charset val="134"/>
      </rPr>
      <t>年生幼苗</t>
    </r>
    <r>
      <rPr>
        <sz val="9"/>
        <color rgb="FF000000"/>
        <rFont val="Times New Roman"/>
        <family val="1"/>
      </rPr>
      <t>5</t>
    </r>
    <r>
      <rPr>
        <sz val="9"/>
        <color rgb="FF000000"/>
        <rFont val="方正仿宋简体"/>
        <charset val="134"/>
      </rPr>
      <t>元，苗木成本约计</t>
    </r>
    <r>
      <rPr>
        <sz val="9"/>
        <color rgb="FF000000"/>
        <rFont val="Times New Roman"/>
        <family val="1"/>
      </rPr>
      <t>15</t>
    </r>
    <r>
      <rPr>
        <sz val="9"/>
        <color rgb="FF000000"/>
        <rFont val="方正仿宋简体"/>
        <charset val="134"/>
      </rPr>
      <t>万元，灌溉管道铺设成本约计每亩</t>
    </r>
    <r>
      <rPr>
        <sz val="9"/>
        <color rgb="FF000000"/>
        <rFont val="Times New Roman"/>
        <family val="1"/>
      </rPr>
      <t>1000</t>
    </r>
    <r>
      <rPr>
        <sz val="9"/>
        <color rgb="FF000000"/>
        <rFont val="方正仿宋简体"/>
        <charset val="134"/>
      </rPr>
      <t>元，约计成本</t>
    </r>
    <r>
      <rPr>
        <sz val="9"/>
        <color rgb="FF000000"/>
        <rFont val="Times New Roman"/>
        <family val="1"/>
      </rPr>
      <t>200000</t>
    </r>
    <r>
      <rPr>
        <sz val="9"/>
        <color rgb="FF000000"/>
        <rFont val="方正仿宋简体"/>
        <charset val="134"/>
      </rPr>
      <t>元，其它成本约计</t>
    </r>
    <r>
      <rPr>
        <sz val="9"/>
        <color rgb="FF000000"/>
        <rFont val="Times New Roman"/>
        <family val="1"/>
      </rPr>
      <t>10</t>
    </r>
    <r>
      <rPr>
        <sz val="9"/>
        <color rgb="FF000000"/>
        <rFont val="方正仿宋简体"/>
        <charset val="134"/>
      </rPr>
      <t>万元。扩大林果特色种植规模。项目建设成后带动</t>
    </r>
    <r>
      <rPr>
        <sz val="9"/>
        <color rgb="FF000000"/>
        <rFont val="Times New Roman"/>
        <family val="1"/>
      </rPr>
      <t>50</t>
    </r>
    <r>
      <rPr>
        <sz val="9"/>
        <color rgb="FF000000"/>
        <rFont val="方正仿宋简体"/>
        <charset val="134"/>
      </rPr>
      <t>户家庭增收，每年户均可增收</t>
    </r>
    <r>
      <rPr>
        <sz val="9"/>
        <color rgb="FF000000"/>
        <rFont val="Times New Roman"/>
        <family val="1"/>
      </rPr>
      <t>4000</t>
    </r>
    <r>
      <rPr>
        <sz val="9"/>
        <color rgb="FF000000"/>
        <rFont val="方正仿宋简体"/>
        <charset val="134"/>
      </rPr>
      <t>元。</t>
    </r>
    <r>
      <rPr>
        <sz val="9"/>
        <color rgb="FF000000"/>
        <rFont val="Times New Roman"/>
        <family val="1"/>
      </rPr>
      <t xml:space="preserve">
5.</t>
    </r>
    <r>
      <rPr>
        <sz val="9"/>
        <color rgb="FF000000"/>
        <rFont val="方正仿宋简体"/>
        <charset val="134"/>
      </rPr>
      <t>投资</t>
    </r>
    <r>
      <rPr>
        <sz val="9"/>
        <color rgb="FF000000"/>
        <rFont val="Times New Roman"/>
        <family val="1"/>
      </rPr>
      <t>80</t>
    </r>
    <r>
      <rPr>
        <sz val="9"/>
        <color rgb="FF000000"/>
        <rFont val="方正仿宋简体"/>
        <charset val="134"/>
      </rPr>
      <t>万元，在多来提巴格乡阿曼托格拉克（</t>
    </r>
    <r>
      <rPr>
        <sz val="9"/>
        <color rgb="FF000000"/>
        <rFont val="Times New Roman"/>
        <family val="1"/>
      </rPr>
      <t>18</t>
    </r>
    <r>
      <rPr>
        <sz val="9"/>
        <color rgb="FF000000"/>
        <rFont val="方正仿宋简体"/>
        <charset val="134"/>
      </rPr>
      <t>）村扩建</t>
    </r>
    <r>
      <rPr>
        <sz val="9"/>
        <color rgb="FF000000"/>
        <rFont val="Times New Roman"/>
        <family val="1"/>
      </rPr>
      <t>3</t>
    </r>
    <r>
      <rPr>
        <sz val="9"/>
        <color rgb="FF000000"/>
        <rFont val="方正仿宋简体"/>
        <charset val="134"/>
      </rPr>
      <t>座</t>
    </r>
    <r>
      <rPr>
        <sz val="9"/>
        <color rgb="FF000000"/>
        <rFont val="Times New Roman"/>
        <family val="1"/>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family val="1"/>
      </rPr>
      <t>10</t>
    </r>
    <r>
      <rPr>
        <sz val="9"/>
        <color rgb="FF000000"/>
        <rFont val="方正仿宋简体"/>
        <charset val="134"/>
      </rPr>
      <t>个就业岗位，带动</t>
    </r>
    <r>
      <rPr>
        <sz val="9"/>
        <color rgb="FF000000"/>
        <rFont val="Times New Roman"/>
        <family val="1"/>
      </rPr>
      <t>30</t>
    </r>
    <r>
      <rPr>
        <sz val="9"/>
        <color rgb="FF000000"/>
        <rFont val="方正仿宋简体"/>
        <charset val="134"/>
      </rPr>
      <t>户左右低收入家庭增收，每年户均可增收</t>
    </r>
    <r>
      <rPr>
        <sz val="9"/>
        <color rgb="FF000000"/>
        <rFont val="Times New Roman"/>
        <family val="1"/>
      </rPr>
      <t>2000</t>
    </r>
    <r>
      <rPr>
        <sz val="9"/>
        <color rgb="FF000000"/>
        <rFont val="方正仿宋简体"/>
        <charset val="134"/>
      </rPr>
      <t>元以上。</t>
    </r>
    <r>
      <rPr>
        <sz val="9"/>
        <color rgb="FF000000"/>
        <rFont val="Times New Roman"/>
        <family val="1"/>
      </rPr>
      <t xml:space="preserve">
6.</t>
    </r>
    <r>
      <rPr>
        <sz val="9"/>
        <color rgb="FF000000"/>
        <rFont val="方正仿宋简体"/>
        <charset val="134"/>
      </rPr>
      <t>投资</t>
    </r>
    <r>
      <rPr>
        <sz val="9"/>
        <color rgb="FF000000"/>
        <rFont val="Times New Roman"/>
        <family val="1"/>
      </rPr>
      <t>540</t>
    </r>
    <r>
      <rPr>
        <sz val="9"/>
        <color rgb="FF000000"/>
        <rFont val="方正仿宋简体"/>
        <charset val="134"/>
      </rPr>
      <t>万元，在阿纳库勒乡开勒坪博孜（</t>
    </r>
    <r>
      <rPr>
        <sz val="9"/>
        <color rgb="FF000000"/>
        <rFont val="Times New Roman"/>
        <family val="1"/>
      </rPr>
      <t>12</t>
    </r>
    <r>
      <rPr>
        <sz val="9"/>
        <color rgb="FF000000"/>
        <rFont val="方正仿宋简体"/>
        <charset val="134"/>
      </rPr>
      <t>）村建设标准化蘑菇培育棚</t>
    </r>
    <r>
      <rPr>
        <sz val="9"/>
        <color rgb="FF000000"/>
        <rFont val="Times New Roman"/>
        <family val="1"/>
      </rPr>
      <t>30</t>
    </r>
    <r>
      <rPr>
        <sz val="9"/>
        <color rgb="FF000000"/>
        <rFont val="方正仿宋简体"/>
        <charset val="134"/>
      </rPr>
      <t>座，每座</t>
    </r>
    <r>
      <rPr>
        <sz val="9"/>
        <color rgb="FF000000"/>
        <rFont val="Times New Roman"/>
        <family val="1"/>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family val="1"/>
      </rPr>
      <t xml:space="preserve">
7.</t>
    </r>
    <r>
      <rPr>
        <sz val="9"/>
        <color rgb="FF000000"/>
        <rFont val="方正仿宋简体"/>
        <charset val="134"/>
      </rPr>
      <t>投资</t>
    </r>
    <r>
      <rPr>
        <sz val="9"/>
        <color rgb="FF000000"/>
        <rFont val="Times New Roman"/>
        <family val="1"/>
      </rPr>
      <t>235</t>
    </r>
    <r>
      <rPr>
        <sz val="9"/>
        <color rgb="FF000000"/>
        <rFont val="方正仿宋简体"/>
        <charset val="134"/>
      </rPr>
      <t>万元，为恰尔巴格乡其盖里克（</t>
    </r>
    <r>
      <rPr>
        <sz val="9"/>
        <color rgb="FF000000"/>
        <rFont val="Times New Roman"/>
        <family val="1"/>
      </rPr>
      <t>12</t>
    </r>
    <r>
      <rPr>
        <sz val="9"/>
        <color rgb="FF000000"/>
        <rFont val="方正仿宋简体"/>
        <charset val="134"/>
      </rPr>
      <t>）村在</t>
    </r>
    <r>
      <rPr>
        <sz val="9"/>
        <color rgb="FF000000"/>
        <rFont val="Times New Roman"/>
        <family val="1"/>
      </rPr>
      <t>2020</t>
    </r>
    <r>
      <rPr>
        <sz val="9"/>
        <color rgb="FF000000"/>
        <rFont val="方正仿宋简体"/>
        <charset val="134"/>
      </rPr>
      <t>年</t>
    </r>
    <r>
      <rPr>
        <sz val="9"/>
        <color rgb="FF000000"/>
        <rFont val="Times New Roman"/>
        <family val="1"/>
      </rPr>
      <t>160</t>
    </r>
    <r>
      <rPr>
        <sz val="9"/>
        <color rgb="FF000000"/>
        <rFont val="方正仿宋简体"/>
        <charset val="134"/>
      </rPr>
      <t>亩特色种植项目的基础上继续建设占地</t>
    </r>
    <r>
      <rPr>
        <sz val="9"/>
        <color rgb="FF000000"/>
        <rFont val="Times New Roman"/>
        <family val="1"/>
      </rPr>
      <t>15</t>
    </r>
    <r>
      <rPr>
        <sz val="9"/>
        <color rgb="FF000000"/>
        <rFont val="方正仿宋简体"/>
        <charset val="134"/>
      </rPr>
      <t>亩的</t>
    </r>
    <r>
      <rPr>
        <sz val="9"/>
        <color rgb="FF000000"/>
        <rFont val="Times New Roman"/>
        <family val="1"/>
      </rPr>
      <t>4</t>
    </r>
    <r>
      <rPr>
        <sz val="9"/>
        <color rgb="FF000000"/>
        <rFont val="方正仿宋简体"/>
        <charset val="134"/>
      </rPr>
      <t>个</t>
    </r>
    <r>
      <rPr>
        <sz val="9"/>
        <color rgb="FF000000"/>
        <rFont val="Times New Roman"/>
        <family val="1"/>
      </rPr>
      <t>2400</t>
    </r>
    <r>
      <rPr>
        <sz val="9"/>
        <color rgb="FF000000"/>
        <rFont val="方正仿宋简体"/>
        <charset val="134"/>
      </rPr>
      <t>平方棉被大棚，配套建设棉被大棚附属设施，每个投资</t>
    </r>
    <r>
      <rPr>
        <sz val="9"/>
        <color rgb="FF000000"/>
        <rFont val="Times New Roman"/>
        <family val="1"/>
      </rPr>
      <t>45</t>
    </r>
    <r>
      <rPr>
        <sz val="9"/>
        <color rgb="FF000000"/>
        <rFont val="方正仿宋简体"/>
        <charset val="134"/>
      </rPr>
      <t>万元，投资</t>
    </r>
    <r>
      <rPr>
        <sz val="9"/>
        <color rgb="FF000000"/>
        <rFont val="Times New Roman"/>
        <family val="1"/>
      </rPr>
      <t>180</t>
    </r>
    <r>
      <rPr>
        <sz val="9"/>
        <color rgb="FF000000"/>
        <rFont val="方正仿宋简体"/>
        <charset val="134"/>
      </rPr>
      <t>万元；种植樱桃，火龙果，草莓，花卉等苗木投资投资</t>
    </r>
    <r>
      <rPr>
        <sz val="9"/>
        <color rgb="FF000000"/>
        <rFont val="Times New Roman"/>
        <family val="1"/>
      </rPr>
      <t>35</t>
    </r>
    <r>
      <rPr>
        <sz val="9"/>
        <color rgb="FF000000"/>
        <rFont val="方正仿宋简体"/>
        <charset val="134"/>
      </rPr>
      <t>万元；水肥等附属设施投资</t>
    </r>
    <r>
      <rPr>
        <sz val="9"/>
        <color rgb="FF000000"/>
        <rFont val="Times New Roman"/>
        <family val="1"/>
      </rPr>
      <t>20</t>
    </r>
    <r>
      <rPr>
        <sz val="9"/>
        <color rgb="FF000000"/>
        <rFont val="方正仿宋简体"/>
        <charset val="134"/>
      </rPr>
      <t>万元。其中：</t>
    </r>
    <r>
      <rPr>
        <sz val="9"/>
        <color rgb="FF000000"/>
        <rFont val="Times New Roman"/>
        <family val="1"/>
      </rPr>
      <t>1</t>
    </r>
    <r>
      <rPr>
        <sz val="9"/>
        <color rgb="FF000000"/>
        <rFont val="方正仿宋简体"/>
        <charset val="134"/>
      </rPr>
      <t>个用于种植月季、玫瑰、太阳花、菊花、盆栽等花卉，</t>
    </r>
    <r>
      <rPr>
        <sz val="9"/>
        <color rgb="FF000000"/>
        <rFont val="Times New Roman"/>
        <family val="1"/>
      </rPr>
      <t>1</t>
    </r>
    <r>
      <rPr>
        <sz val="9"/>
        <color rgb="FF000000"/>
        <rFont val="方正仿宋简体"/>
        <charset val="134"/>
      </rPr>
      <t>个大棚用种植草莓，</t>
    </r>
    <r>
      <rPr>
        <sz val="9"/>
        <color rgb="FF000000"/>
        <rFont val="Times New Roman"/>
        <family val="1"/>
      </rPr>
      <t>1</t>
    </r>
    <r>
      <rPr>
        <sz val="9"/>
        <color rgb="FF000000"/>
        <rFont val="方正仿宋简体"/>
        <charset val="134"/>
      </rPr>
      <t>个大棚种植火龙果、</t>
    </r>
    <r>
      <rPr>
        <sz val="9"/>
        <color rgb="FF000000"/>
        <rFont val="Times New Roman"/>
        <family val="1"/>
      </rPr>
      <t>1</t>
    </r>
    <r>
      <rPr>
        <sz val="9"/>
        <color rgb="FF000000"/>
        <rFont val="方正仿宋简体"/>
        <charset val="134"/>
      </rPr>
      <t>个大棚种植樱桃。项目建成后大棚产权归属于村委会所有，由其盖里克（</t>
    </r>
    <r>
      <rPr>
        <sz val="9"/>
        <color rgb="FF000000"/>
        <rFont val="Times New Roman"/>
        <family val="1"/>
      </rPr>
      <t>12</t>
    </r>
    <r>
      <rPr>
        <sz val="9"/>
        <color rgb="FF000000"/>
        <rFont val="方正仿宋简体"/>
        <charset val="134"/>
      </rPr>
      <t>）村农业合作社对大棚进行管理，每年收入一定得资金用于发展村集体公共事业。</t>
    </r>
    <r>
      <rPr>
        <sz val="9"/>
        <color rgb="FF000000"/>
        <rFont val="Times New Roman"/>
        <family val="1"/>
      </rPr>
      <t xml:space="preserve">
</t>
    </r>
    <r>
      <rPr>
        <sz val="9"/>
        <color rgb="FFFF0000"/>
        <rFont val="Times New Roman"/>
        <family val="1"/>
      </rPr>
      <t>8.</t>
    </r>
    <r>
      <rPr>
        <sz val="9"/>
        <color rgb="FFFF0000"/>
        <rFont val="方正仿宋简体"/>
        <charset val="134"/>
      </rPr>
      <t>投资</t>
    </r>
    <r>
      <rPr>
        <sz val="9"/>
        <color rgb="FFFF0000"/>
        <rFont val="Times New Roman"/>
        <family val="1"/>
      </rPr>
      <t>22.5</t>
    </r>
    <r>
      <rPr>
        <sz val="9"/>
        <color rgb="FFFF0000"/>
        <rFont val="方正仿宋简体"/>
        <charset val="134"/>
      </rPr>
      <t>万元，种植双膜瓜</t>
    </r>
    <r>
      <rPr>
        <sz val="9"/>
        <color rgb="FFFF0000"/>
        <rFont val="Times New Roman"/>
        <family val="1"/>
      </rPr>
      <t>90</t>
    </r>
    <r>
      <rPr>
        <sz val="9"/>
        <color rgb="FFFF0000"/>
        <rFont val="方正仿宋简体"/>
        <charset val="134"/>
      </rPr>
      <t>亩，按照</t>
    </r>
    <r>
      <rPr>
        <sz val="9"/>
        <color rgb="FFFF0000"/>
        <rFont val="Times New Roman"/>
        <family val="1"/>
      </rPr>
      <t>2500</t>
    </r>
    <r>
      <rPr>
        <sz val="9"/>
        <color rgb="FFFF0000"/>
        <rFont val="方正仿宋简体"/>
        <charset val="134"/>
      </rPr>
      <t>元</t>
    </r>
    <r>
      <rPr>
        <sz val="9"/>
        <color rgb="FFFF0000"/>
        <rFont val="Times New Roman"/>
        <family val="1"/>
      </rPr>
      <t>/</t>
    </r>
    <r>
      <rPr>
        <sz val="9"/>
        <color rgb="FFFF0000"/>
        <rFont val="方正仿宋简体"/>
        <charset val="134"/>
      </rPr>
      <t>亩标准补助，主要是购置拱杆、拱膜，可以重复使用</t>
    </r>
    <r>
      <rPr>
        <sz val="9"/>
        <color rgb="FFFF0000"/>
        <rFont val="Times New Roman"/>
        <family val="1"/>
      </rPr>
      <t>4-5</t>
    </r>
    <r>
      <rPr>
        <sz val="9"/>
        <color rgb="FFFF0000"/>
        <rFont val="方正仿宋简体"/>
        <charset val="134"/>
      </rPr>
      <t>年，有效提高农户种植的积极性，促进农户增收。其中：夏马勒乡夏玛勒（</t>
    </r>
    <r>
      <rPr>
        <sz val="9"/>
        <color rgb="FFFF0000"/>
        <rFont val="Times New Roman"/>
        <family val="1"/>
      </rPr>
      <t>2</t>
    </r>
    <r>
      <rPr>
        <sz val="9"/>
        <color rgb="FFFF0000"/>
        <rFont val="方正仿宋简体"/>
        <charset val="134"/>
      </rPr>
      <t>）村</t>
    </r>
    <r>
      <rPr>
        <sz val="9"/>
        <color rgb="FFFF0000"/>
        <rFont val="Times New Roman"/>
        <family val="1"/>
      </rPr>
      <t>5</t>
    </r>
    <r>
      <rPr>
        <sz val="9"/>
        <color rgb="FFFF0000"/>
        <rFont val="方正仿宋简体"/>
        <charset val="134"/>
      </rPr>
      <t>户</t>
    </r>
    <r>
      <rPr>
        <sz val="9"/>
        <color rgb="FFFF0000"/>
        <rFont val="Times New Roman"/>
        <family val="1"/>
      </rPr>
      <t>50</t>
    </r>
    <r>
      <rPr>
        <sz val="9"/>
        <color rgb="FFFF0000"/>
        <rFont val="方正仿宋简体"/>
        <charset val="134"/>
      </rPr>
      <t>亩、吾斯塘贝希（</t>
    </r>
    <r>
      <rPr>
        <sz val="9"/>
        <color rgb="FFFF0000"/>
        <rFont val="Times New Roman"/>
        <family val="1"/>
      </rPr>
      <t>5</t>
    </r>
    <r>
      <rPr>
        <sz val="9"/>
        <color rgb="FFFF0000"/>
        <rFont val="方正仿宋简体"/>
        <charset val="134"/>
      </rPr>
      <t>）村</t>
    </r>
    <r>
      <rPr>
        <sz val="9"/>
        <color rgb="FFFF0000"/>
        <rFont val="Times New Roman"/>
        <family val="1"/>
      </rPr>
      <t>6</t>
    </r>
    <r>
      <rPr>
        <sz val="9"/>
        <color rgb="FFFF0000"/>
        <rFont val="方正仿宋简体"/>
        <charset val="134"/>
      </rPr>
      <t>户</t>
    </r>
    <r>
      <rPr>
        <sz val="9"/>
        <color rgb="FFFF0000"/>
        <rFont val="Times New Roman"/>
        <family val="1"/>
      </rPr>
      <t>40</t>
    </r>
    <r>
      <rPr>
        <sz val="9"/>
        <color rgb="FFFF0000"/>
        <rFont val="方正仿宋简体"/>
        <charset val="134"/>
      </rPr>
      <t>亩；</t>
    </r>
    <r>
      <rPr>
        <sz val="9"/>
        <color rgb="FF000000"/>
        <rFont val="Times New Roman"/>
        <family val="1"/>
      </rPr>
      <t xml:space="preserve">
9.</t>
    </r>
    <r>
      <rPr>
        <sz val="9"/>
        <color rgb="FF000000"/>
        <rFont val="方正仿宋简体"/>
        <charset val="134"/>
      </rPr>
      <t>投入</t>
    </r>
    <r>
      <rPr>
        <sz val="9"/>
        <color rgb="FF000000"/>
        <rFont val="Times New Roman"/>
        <family val="1"/>
      </rPr>
      <t>300</t>
    </r>
    <r>
      <rPr>
        <sz val="9"/>
        <color rgb="FF000000"/>
        <rFont val="方正仿宋简体"/>
        <charset val="134"/>
      </rPr>
      <t>万元资金，为多来提巴格乡恰江（</t>
    </r>
    <r>
      <rPr>
        <sz val="9"/>
        <color rgb="FF000000"/>
        <rFont val="Times New Roman"/>
        <family val="1"/>
      </rPr>
      <t>4</t>
    </r>
    <r>
      <rPr>
        <sz val="9"/>
        <color rgb="FF000000"/>
        <rFont val="方正仿宋简体"/>
        <charset val="134"/>
      </rPr>
      <t>）村培育甜瓜合作社种植基地，发展</t>
    </r>
    <r>
      <rPr>
        <sz val="9"/>
        <color rgb="FF000000"/>
        <rFont val="Times New Roman"/>
        <family val="1"/>
      </rPr>
      <t>1200</t>
    </r>
    <r>
      <rPr>
        <sz val="9"/>
        <color rgb="FF000000"/>
        <rFont val="方正仿宋简体"/>
        <charset val="134"/>
      </rPr>
      <t>亩王子瓜标准化种植，每亩投资</t>
    </r>
    <r>
      <rPr>
        <sz val="9"/>
        <color rgb="FF000000"/>
        <rFont val="Times New Roman"/>
        <family val="1"/>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family val="1"/>
      </rPr>
      <t xml:space="preserve">
10.</t>
    </r>
    <r>
      <rPr>
        <sz val="9"/>
        <color rgb="FF000000"/>
        <rFont val="方正仿宋简体"/>
        <charset val="134"/>
      </rPr>
      <t>投资</t>
    </r>
    <r>
      <rPr>
        <sz val="9"/>
        <color rgb="FF000000"/>
        <rFont val="Times New Roman"/>
        <family val="1"/>
      </rPr>
      <t>37</t>
    </r>
    <r>
      <rPr>
        <sz val="9"/>
        <color rgb="FF000000"/>
        <rFont val="方正仿宋简体"/>
        <charset val="134"/>
      </rPr>
      <t>万元。种植土豆</t>
    </r>
    <r>
      <rPr>
        <sz val="9"/>
        <color rgb="FF000000"/>
        <rFont val="Times New Roman"/>
        <family val="1"/>
      </rPr>
      <t>1850</t>
    </r>
    <r>
      <rPr>
        <sz val="9"/>
        <color rgb="FF000000"/>
        <rFont val="方正仿宋简体"/>
        <charset val="134"/>
      </rPr>
      <t>亩，每亩补助</t>
    </r>
    <r>
      <rPr>
        <sz val="9"/>
        <color rgb="FF000000"/>
        <rFont val="Times New Roman"/>
        <family val="1"/>
      </rPr>
      <t>200</t>
    </r>
    <r>
      <rPr>
        <sz val="9"/>
        <color rgb="FF000000"/>
        <rFont val="方正仿宋简体"/>
        <charset val="134"/>
      </rPr>
      <t>元，激发农户种植积极性，提高农户生产生活水平，促进增收，其中：英吾斯塘乡加格达（</t>
    </r>
    <r>
      <rPr>
        <sz val="9"/>
        <color rgb="FF000000"/>
        <rFont val="Times New Roman"/>
        <family val="1"/>
      </rPr>
      <t>1</t>
    </r>
    <r>
      <rPr>
        <sz val="9"/>
        <color rgb="FF000000"/>
        <rFont val="方正仿宋简体"/>
        <charset val="134"/>
      </rPr>
      <t>）村</t>
    </r>
    <r>
      <rPr>
        <sz val="9"/>
        <color rgb="FF000000"/>
        <rFont val="Times New Roman"/>
        <family val="1"/>
      </rPr>
      <t>80</t>
    </r>
    <r>
      <rPr>
        <sz val="9"/>
        <color rgb="FF000000"/>
        <rFont val="方正仿宋简体"/>
        <charset val="134"/>
      </rPr>
      <t>亩、其盖库都克（</t>
    </r>
    <r>
      <rPr>
        <sz val="9"/>
        <color rgb="FF000000"/>
        <rFont val="Times New Roman"/>
        <family val="1"/>
      </rPr>
      <t>2</t>
    </r>
    <r>
      <rPr>
        <sz val="9"/>
        <color rgb="FF000000"/>
        <rFont val="方正仿宋简体"/>
        <charset val="134"/>
      </rPr>
      <t>）村</t>
    </r>
    <r>
      <rPr>
        <sz val="9"/>
        <color rgb="FF000000"/>
        <rFont val="Times New Roman"/>
        <family val="1"/>
      </rPr>
      <t>92</t>
    </r>
    <r>
      <rPr>
        <sz val="9"/>
        <color rgb="FF000000"/>
        <rFont val="方正仿宋简体"/>
        <charset val="134"/>
      </rPr>
      <t>亩、铁热克力克（</t>
    </r>
    <r>
      <rPr>
        <sz val="9"/>
        <color rgb="FF000000"/>
        <rFont val="Times New Roman"/>
        <family val="1"/>
      </rPr>
      <t>7</t>
    </r>
    <r>
      <rPr>
        <sz val="9"/>
        <color rgb="FF000000"/>
        <rFont val="方正仿宋简体"/>
        <charset val="134"/>
      </rPr>
      <t>）村</t>
    </r>
    <r>
      <rPr>
        <sz val="9"/>
        <color rgb="FF000000"/>
        <rFont val="Times New Roman"/>
        <family val="1"/>
      </rPr>
      <t>45</t>
    </r>
    <r>
      <rPr>
        <sz val="9"/>
        <color rgb="FF000000"/>
        <rFont val="方正仿宋简体"/>
        <charset val="134"/>
      </rPr>
      <t>亩、库木库勒（</t>
    </r>
    <r>
      <rPr>
        <sz val="9"/>
        <color rgb="FF000000"/>
        <rFont val="Times New Roman"/>
        <family val="1"/>
      </rPr>
      <t>12</t>
    </r>
    <r>
      <rPr>
        <sz val="9"/>
        <color rgb="FF000000"/>
        <rFont val="方正仿宋简体"/>
        <charset val="134"/>
      </rPr>
      <t>）村</t>
    </r>
    <r>
      <rPr>
        <sz val="9"/>
        <color rgb="FF000000"/>
        <rFont val="Times New Roman"/>
        <family val="1"/>
      </rPr>
      <t>540</t>
    </r>
    <r>
      <rPr>
        <sz val="9"/>
        <color rgb="FF000000"/>
        <rFont val="方正仿宋简体"/>
        <charset val="134"/>
      </rPr>
      <t>亩、英吾斯塘（</t>
    </r>
    <r>
      <rPr>
        <sz val="9"/>
        <color rgb="FF000000"/>
        <rFont val="Times New Roman"/>
        <family val="1"/>
      </rPr>
      <t>13</t>
    </r>
    <r>
      <rPr>
        <sz val="9"/>
        <color rgb="FF000000"/>
        <rFont val="方正仿宋简体"/>
        <charset val="134"/>
      </rPr>
      <t>）村</t>
    </r>
    <r>
      <rPr>
        <sz val="9"/>
        <color rgb="FF000000"/>
        <rFont val="Times New Roman"/>
        <family val="1"/>
      </rPr>
      <t>230</t>
    </r>
    <r>
      <rPr>
        <sz val="9"/>
        <color rgb="FF000000"/>
        <rFont val="方正仿宋简体"/>
        <charset val="134"/>
      </rPr>
      <t>亩、尤木拉克却勒（</t>
    </r>
    <r>
      <rPr>
        <sz val="9"/>
        <color rgb="FF000000"/>
        <rFont val="Times New Roman"/>
        <family val="1"/>
      </rPr>
      <t>16</t>
    </r>
    <r>
      <rPr>
        <sz val="9"/>
        <color rgb="FF000000"/>
        <rFont val="方正仿宋简体"/>
        <charset val="134"/>
      </rPr>
      <t>）村</t>
    </r>
    <r>
      <rPr>
        <sz val="9"/>
        <color rgb="FF000000"/>
        <rFont val="Times New Roman"/>
        <family val="1"/>
      </rPr>
      <t>360</t>
    </r>
    <r>
      <rPr>
        <sz val="9"/>
        <color rgb="FF000000"/>
        <rFont val="方正仿宋简体"/>
        <charset val="134"/>
      </rPr>
      <t>亩、喀拉玉吉买（</t>
    </r>
    <r>
      <rPr>
        <sz val="9"/>
        <color rgb="FF000000"/>
        <rFont val="Times New Roman"/>
        <family val="1"/>
      </rPr>
      <t>17</t>
    </r>
    <r>
      <rPr>
        <sz val="9"/>
        <color rgb="FF000000"/>
        <rFont val="方正仿宋简体"/>
        <charset val="134"/>
      </rPr>
      <t>）村</t>
    </r>
    <r>
      <rPr>
        <sz val="9"/>
        <color rgb="FF000000"/>
        <rFont val="Times New Roman"/>
        <family val="1"/>
      </rPr>
      <t>320</t>
    </r>
    <r>
      <rPr>
        <sz val="9"/>
        <color rgb="FF000000"/>
        <rFont val="方正仿宋简体"/>
        <charset val="134"/>
      </rPr>
      <t>亩、也台买里（</t>
    </r>
    <r>
      <rPr>
        <sz val="9"/>
        <color rgb="FF000000"/>
        <rFont val="Times New Roman"/>
        <family val="1"/>
      </rPr>
      <t>19</t>
    </r>
    <r>
      <rPr>
        <sz val="9"/>
        <color rgb="FF000000"/>
        <rFont val="方正仿宋简体"/>
        <charset val="134"/>
      </rPr>
      <t>）村</t>
    </r>
    <r>
      <rPr>
        <sz val="9"/>
        <color rgb="FF000000"/>
        <rFont val="Times New Roman"/>
        <family val="1"/>
      </rPr>
      <t>183</t>
    </r>
    <r>
      <rPr>
        <sz val="9"/>
        <color rgb="FF000000"/>
        <rFont val="方正仿宋简体"/>
        <charset val="134"/>
      </rPr>
      <t>亩。</t>
    </r>
    <r>
      <rPr>
        <sz val="9"/>
        <color rgb="FF000000"/>
        <rFont val="Times New Roman"/>
        <family val="1"/>
      </rPr>
      <t xml:space="preserve">
11.</t>
    </r>
    <r>
      <rPr>
        <sz val="9"/>
        <color rgb="FF000000"/>
        <rFont val="方正仿宋简体"/>
        <charset val="134"/>
      </rPr>
      <t>投资</t>
    </r>
    <r>
      <rPr>
        <sz val="9"/>
        <color rgb="FF000000"/>
        <rFont val="Times New Roman"/>
        <family val="1"/>
      </rPr>
      <t>230</t>
    </r>
    <r>
      <rPr>
        <sz val="9"/>
        <color rgb="FF000000"/>
        <rFont val="方正仿宋简体"/>
        <charset val="134"/>
      </rPr>
      <t>万元，种植</t>
    </r>
    <r>
      <rPr>
        <sz val="9"/>
        <color rgb="FF000000"/>
        <rFont val="Times New Roman"/>
        <family val="1"/>
      </rPr>
      <t>11500</t>
    </r>
    <r>
      <rPr>
        <sz val="9"/>
        <color rgb="FF000000"/>
        <rFont val="方正仿宋简体"/>
        <charset val="134"/>
      </rPr>
      <t>亩朝天椒（贫困村</t>
    </r>
    <r>
      <rPr>
        <sz val="9"/>
        <color rgb="FF000000"/>
        <rFont val="Times New Roman"/>
        <family val="1"/>
      </rPr>
      <t>5583</t>
    </r>
    <r>
      <rPr>
        <sz val="9"/>
        <color rgb="FF000000"/>
        <rFont val="方正仿宋简体"/>
        <charset val="134"/>
      </rPr>
      <t>亩、一般村</t>
    </r>
    <r>
      <rPr>
        <sz val="9"/>
        <color rgb="FF000000"/>
        <rFont val="Times New Roman"/>
        <family val="1"/>
      </rPr>
      <t>5917</t>
    </r>
    <r>
      <rPr>
        <sz val="9"/>
        <color rgb="FF000000"/>
        <rFont val="方正仿宋简体"/>
        <charset val="134"/>
      </rPr>
      <t>亩），每亩地补助</t>
    </r>
    <r>
      <rPr>
        <sz val="9"/>
        <color rgb="FF000000"/>
        <rFont val="Times New Roman"/>
        <family val="1"/>
      </rPr>
      <t>200</t>
    </r>
    <r>
      <rPr>
        <sz val="9"/>
        <color rgb="FF000000"/>
        <rFont val="方正仿宋简体"/>
        <charset val="134"/>
      </rPr>
      <t>元。大田种植</t>
    </r>
    <r>
      <rPr>
        <sz val="9"/>
        <color rgb="FF000000"/>
        <rFont val="Times New Roman"/>
        <family val="1"/>
      </rPr>
      <t>7900</t>
    </r>
    <r>
      <rPr>
        <sz val="9"/>
        <color rgb="FF000000"/>
        <rFont val="方正仿宋简体"/>
        <charset val="134"/>
      </rPr>
      <t>亩朝天椒（贫困村</t>
    </r>
    <r>
      <rPr>
        <sz val="9"/>
        <color rgb="FF000000"/>
        <rFont val="Times New Roman"/>
        <family val="1"/>
      </rPr>
      <t>3500</t>
    </r>
    <r>
      <rPr>
        <sz val="9"/>
        <color rgb="FF000000"/>
        <rFont val="方正仿宋简体"/>
        <charset val="134"/>
      </rPr>
      <t>亩、一般村</t>
    </r>
    <r>
      <rPr>
        <sz val="9"/>
        <color rgb="FF000000"/>
        <rFont val="Times New Roman"/>
        <family val="1"/>
      </rPr>
      <t>4400</t>
    </r>
    <r>
      <rPr>
        <sz val="9"/>
        <color rgb="FF000000"/>
        <rFont val="方正仿宋简体"/>
        <charset val="134"/>
      </rPr>
      <t>亩），其中：阿瓦提镇克尔克尧勒库木（</t>
    </r>
    <r>
      <rPr>
        <sz val="9"/>
        <color rgb="FF000000"/>
        <rFont val="Times New Roman"/>
        <family val="1"/>
      </rPr>
      <t>2</t>
    </r>
    <r>
      <rPr>
        <sz val="9"/>
        <color rgb="FF000000"/>
        <rFont val="方正仿宋简体"/>
        <charset val="134"/>
      </rPr>
      <t>）村</t>
    </r>
    <r>
      <rPr>
        <sz val="9"/>
        <color rgb="FF000000"/>
        <rFont val="Times New Roman"/>
        <family val="1"/>
      </rPr>
      <t>2</t>
    </r>
    <r>
      <rPr>
        <sz val="9"/>
        <color rgb="FF000000"/>
        <rFont val="方正仿宋简体"/>
        <charset val="134"/>
      </rPr>
      <t>村</t>
    </r>
    <r>
      <rPr>
        <sz val="9"/>
        <color rgb="FF000000"/>
        <rFont val="Times New Roman"/>
        <family val="1"/>
      </rPr>
      <t>1000</t>
    </r>
    <r>
      <rPr>
        <sz val="9"/>
        <color rgb="FF000000"/>
        <rFont val="方正仿宋简体"/>
        <charset val="134"/>
      </rPr>
      <t>亩、塔勒克（</t>
    </r>
    <r>
      <rPr>
        <sz val="9"/>
        <color rgb="FF000000"/>
        <rFont val="Times New Roman"/>
        <family val="1"/>
      </rPr>
      <t>3</t>
    </r>
    <r>
      <rPr>
        <sz val="9"/>
        <color rgb="FF000000"/>
        <rFont val="方正仿宋简体"/>
        <charset val="134"/>
      </rPr>
      <t>）村</t>
    </r>
    <r>
      <rPr>
        <sz val="9"/>
        <color rgb="FF000000"/>
        <rFont val="Times New Roman"/>
        <family val="1"/>
      </rPr>
      <t>1300</t>
    </r>
    <r>
      <rPr>
        <sz val="9"/>
        <color rgb="FF000000"/>
        <rFont val="方正仿宋简体"/>
        <charset val="134"/>
      </rPr>
      <t>亩、阔什吾斯塘（</t>
    </r>
    <r>
      <rPr>
        <sz val="9"/>
        <color rgb="FF000000"/>
        <rFont val="Times New Roman"/>
        <family val="1"/>
      </rPr>
      <t>10</t>
    </r>
    <r>
      <rPr>
        <sz val="9"/>
        <color rgb="FF000000"/>
        <rFont val="方正仿宋简体"/>
        <charset val="134"/>
      </rPr>
      <t>）村</t>
    </r>
    <r>
      <rPr>
        <sz val="9"/>
        <color rgb="FF000000"/>
        <rFont val="Times New Roman"/>
        <family val="1"/>
      </rPr>
      <t>500</t>
    </r>
    <r>
      <rPr>
        <sz val="9"/>
        <color rgb="FF000000"/>
        <rFont val="方正仿宋简体"/>
        <charset val="134"/>
      </rPr>
      <t>亩、博孜（</t>
    </r>
    <r>
      <rPr>
        <sz val="9"/>
        <color rgb="FF000000"/>
        <rFont val="Times New Roman"/>
        <family val="1"/>
      </rPr>
      <t>15</t>
    </r>
    <r>
      <rPr>
        <sz val="9"/>
        <color rgb="FF000000"/>
        <rFont val="方正仿宋简体"/>
        <charset val="134"/>
      </rPr>
      <t>）村</t>
    </r>
    <r>
      <rPr>
        <sz val="9"/>
        <color rgb="FF000000"/>
        <rFont val="Times New Roman"/>
        <family val="1"/>
      </rPr>
      <t>600</t>
    </r>
    <r>
      <rPr>
        <sz val="9"/>
        <color rgb="FF000000"/>
        <rFont val="方正仿宋简体"/>
        <charset val="134"/>
      </rPr>
      <t>亩、库勒博依（</t>
    </r>
    <r>
      <rPr>
        <sz val="9"/>
        <color rgb="FF000000"/>
        <rFont val="Times New Roman"/>
        <family val="1"/>
      </rPr>
      <t>16</t>
    </r>
    <r>
      <rPr>
        <sz val="9"/>
        <color rgb="FF000000"/>
        <rFont val="方正仿宋简体"/>
        <charset val="134"/>
      </rPr>
      <t>）村</t>
    </r>
    <r>
      <rPr>
        <sz val="9"/>
        <color rgb="FF000000"/>
        <rFont val="Times New Roman"/>
        <family val="1"/>
      </rPr>
      <t>3000</t>
    </r>
    <r>
      <rPr>
        <sz val="9"/>
        <color rgb="FF000000"/>
        <rFont val="方正仿宋简体"/>
        <charset val="134"/>
      </rPr>
      <t>亩、英吾斯塘（</t>
    </r>
    <r>
      <rPr>
        <sz val="9"/>
        <color rgb="FF000000"/>
        <rFont val="Times New Roman"/>
        <family val="1"/>
      </rPr>
      <t>18</t>
    </r>
    <r>
      <rPr>
        <sz val="9"/>
        <color rgb="FF000000"/>
        <rFont val="方正仿宋简体"/>
        <charset val="134"/>
      </rPr>
      <t>）村</t>
    </r>
    <r>
      <rPr>
        <sz val="9"/>
        <color rgb="FF000000"/>
        <rFont val="Times New Roman"/>
        <family val="1"/>
      </rPr>
      <t>1500</t>
    </r>
    <r>
      <rPr>
        <sz val="9"/>
        <color rgb="FF000000"/>
        <rFont val="方正仿宋简体"/>
        <charset val="134"/>
      </rPr>
      <t>亩。房前屋后及庭院种植</t>
    </r>
    <r>
      <rPr>
        <sz val="9"/>
        <color rgb="FF000000"/>
        <rFont val="Times New Roman"/>
        <family val="1"/>
      </rPr>
      <t>2300</t>
    </r>
    <r>
      <rPr>
        <sz val="9"/>
        <color rgb="FF000000"/>
        <rFont val="方正仿宋简体"/>
        <charset val="134"/>
      </rPr>
      <t>亩（贫困户</t>
    </r>
    <r>
      <rPr>
        <sz val="9"/>
        <color rgb="FF000000"/>
        <rFont val="Times New Roman"/>
        <family val="1"/>
      </rPr>
      <t>783</t>
    </r>
    <r>
      <rPr>
        <sz val="9"/>
        <color rgb="FF000000"/>
        <rFont val="方正仿宋简体"/>
        <charset val="134"/>
      </rPr>
      <t>亩、一般户</t>
    </r>
    <r>
      <rPr>
        <sz val="9"/>
        <color rgb="FF000000"/>
        <rFont val="Times New Roman"/>
        <family val="1"/>
      </rPr>
      <t>1517</t>
    </r>
    <r>
      <rPr>
        <sz val="9"/>
        <color rgb="FF000000"/>
        <rFont val="方正仿宋简体"/>
        <charset val="134"/>
      </rPr>
      <t>亩），其中：阿瓦提镇喀合夏勒（</t>
    </r>
    <r>
      <rPr>
        <sz val="9"/>
        <color rgb="FF000000"/>
        <rFont val="Times New Roman"/>
        <family val="1"/>
      </rPr>
      <t>1</t>
    </r>
    <r>
      <rPr>
        <sz val="9"/>
        <color rgb="FF000000"/>
        <rFont val="方正仿宋简体"/>
        <charset val="134"/>
      </rPr>
      <t>）村</t>
    </r>
    <r>
      <rPr>
        <sz val="9"/>
        <color rgb="FF000000"/>
        <rFont val="Times New Roman"/>
        <family val="1"/>
      </rPr>
      <t>125</t>
    </r>
    <r>
      <rPr>
        <sz val="9"/>
        <color rgb="FF000000"/>
        <rFont val="方正仿宋简体"/>
        <charset val="134"/>
      </rPr>
      <t>亩、克尔克尧勒库木（</t>
    </r>
    <r>
      <rPr>
        <sz val="9"/>
        <color rgb="FF000000"/>
        <rFont val="Times New Roman"/>
        <family val="1"/>
      </rPr>
      <t>2</t>
    </r>
    <r>
      <rPr>
        <sz val="9"/>
        <color rgb="FF000000"/>
        <rFont val="方正仿宋简体"/>
        <charset val="134"/>
      </rPr>
      <t>）村</t>
    </r>
    <r>
      <rPr>
        <sz val="9"/>
        <color rgb="FF000000"/>
        <rFont val="Times New Roman"/>
        <family val="1"/>
      </rPr>
      <t>111</t>
    </r>
    <r>
      <rPr>
        <sz val="9"/>
        <color rgb="FF000000"/>
        <rFont val="方正仿宋简体"/>
        <charset val="134"/>
      </rPr>
      <t>亩、塔勒克（</t>
    </r>
    <r>
      <rPr>
        <sz val="9"/>
        <color rgb="FF000000"/>
        <rFont val="Times New Roman"/>
        <family val="1"/>
      </rPr>
      <t>3</t>
    </r>
    <r>
      <rPr>
        <sz val="9"/>
        <color rgb="FF000000"/>
        <rFont val="方正仿宋简体"/>
        <charset val="134"/>
      </rPr>
      <t>）村</t>
    </r>
    <r>
      <rPr>
        <sz val="9"/>
        <color rgb="FF000000"/>
        <rFont val="Times New Roman"/>
        <family val="1"/>
      </rPr>
      <t>90</t>
    </r>
    <r>
      <rPr>
        <sz val="9"/>
        <color rgb="FF000000"/>
        <rFont val="方正仿宋简体"/>
        <charset val="134"/>
      </rPr>
      <t>亩、温艾日克（</t>
    </r>
    <r>
      <rPr>
        <sz val="9"/>
        <color rgb="FF000000"/>
        <rFont val="Times New Roman"/>
        <family val="1"/>
      </rPr>
      <t>4</t>
    </r>
    <r>
      <rPr>
        <sz val="9"/>
        <color rgb="FF000000"/>
        <rFont val="方正仿宋简体"/>
        <charset val="134"/>
      </rPr>
      <t>）村</t>
    </r>
    <r>
      <rPr>
        <sz val="9"/>
        <color rgb="FF000000"/>
        <rFont val="Times New Roman"/>
        <family val="1"/>
      </rPr>
      <t>114</t>
    </r>
    <r>
      <rPr>
        <sz val="9"/>
        <color rgb="FF000000"/>
        <rFont val="方正仿宋简体"/>
        <charset val="134"/>
      </rPr>
      <t>亩、跃进吾斯塘博依（</t>
    </r>
    <r>
      <rPr>
        <sz val="9"/>
        <color rgb="FF000000"/>
        <rFont val="Times New Roman"/>
        <family val="1"/>
      </rPr>
      <t>5</t>
    </r>
    <r>
      <rPr>
        <sz val="9"/>
        <color rgb="FF000000"/>
        <rFont val="方正仿宋简体"/>
        <charset val="134"/>
      </rPr>
      <t>）村</t>
    </r>
    <r>
      <rPr>
        <sz val="9"/>
        <color rgb="FF000000"/>
        <rFont val="Times New Roman"/>
        <family val="1"/>
      </rPr>
      <t>155</t>
    </r>
    <r>
      <rPr>
        <sz val="9"/>
        <color rgb="FF000000"/>
        <rFont val="方正仿宋简体"/>
        <charset val="134"/>
      </rPr>
      <t>亩、古勒买里（</t>
    </r>
    <r>
      <rPr>
        <sz val="9"/>
        <color rgb="FF000000"/>
        <rFont val="Times New Roman"/>
        <family val="1"/>
      </rPr>
      <t>6</t>
    </r>
    <r>
      <rPr>
        <sz val="9"/>
        <color rgb="FF000000"/>
        <rFont val="方正仿宋简体"/>
        <charset val="134"/>
      </rPr>
      <t>）村</t>
    </r>
    <r>
      <rPr>
        <sz val="9"/>
        <color rgb="FF000000"/>
        <rFont val="Times New Roman"/>
        <family val="1"/>
      </rPr>
      <t>97</t>
    </r>
    <r>
      <rPr>
        <sz val="9"/>
        <color rgb="FF000000"/>
        <rFont val="方正仿宋简体"/>
        <charset val="134"/>
      </rPr>
      <t>亩、巴格其（</t>
    </r>
    <r>
      <rPr>
        <sz val="9"/>
        <color rgb="FF000000"/>
        <rFont val="Times New Roman"/>
        <family val="1"/>
      </rPr>
      <t>7</t>
    </r>
    <r>
      <rPr>
        <sz val="9"/>
        <color rgb="FF000000"/>
        <rFont val="方正仿宋简体"/>
        <charset val="134"/>
      </rPr>
      <t>）村</t>
    </r>
    <r>
      <rPr>
        <sz val="9"/>
        <color rgb="FF000000"/>
        <rFont val="Times New Roman"/>
        <family val="1"/>
      </rPr>
      <t>85</t>
    </r>
    <r>
      <rPr>
        <sz val="9"/>
        <color rgb="FF000000"/>
        <rFont val="方正仿宋简体"/>
        <charset val="134"/>
      </rPr>
      <t>亩、艾里克坎土曼（</t>
    </r>
    <r>
      <rPr>
        <sz val="9"/>
        <color rgb="FF000000"/>
        <rFont val="Times New Roman"/>
        <family val="1"/>
      </rPr>
      <t>8</t>
    </r>
    <r>
      <rPr>
        <sz val="9"/>
        <color rgb="FF000000"/>
        <rFont val="方正仿宋简体"/>
        <charset val="134"/>
      </rPr>
      <t>）村</t>
    </r>
    <r>
      <rPr>
        <sz val="9"/>
        <color rgb="FF000000"/>
        <rFont val="Times New Roman"/>
        <family val="1"/>
      </rPr>
      <t>90</t>
    </r>
    <r>
      <rPr>
        <sz val="9"/>
        <color rgb="FF000000"/>
        <rFont val="方正仿宋简体"/>
        <charset val="134"/>
      </rPr>
      <t>亩、达其博依（</t>
    </r>
    <r>
      <rPr>
        <sz val="9"/>
        <color rgb="FF000000"/>
        <rFont val="Times New Roman"/>
        <family val="1"/>
      </rPr>
      <t>9</t>
    </r>
    <r>
      <rPr>
        <sz val="9"/>
        <color rgb="FF000000"/>
        <rFont val="方正仿宋简体"/>
        <charset val="134"/>
      </rPr>
      <t>）村</t>
    </r>
    <r>
      <rPr>
        <sz val="9"/>
        <color rgb="FF000000"/>
        <rFont val="Times New Roman"/>
        <family val="1"/>
      </rPr>
      <t>110</t>
    </r>
    <r>
      <rPr>
        <sz val="9"/>
        <color rgb="FF000000"/>
        <rFont val="方正仿宋简体"/>
        <charset val="134"/>
      </rPr>
      <t>亩、阔什吾斯塘（</t>
    </r>
    <r>
      <rPr>
        <sz val="9"/>
        <color rgb="FF000000"/>
        <rFont val="Times New Roman"/>
        <family val="1"/>
      </rPr>
      <t>10</t>
    </r>
    <r>
      <rPr>
        <sz val="9"/>
        <color rgb="FF000000"/>
        <rFont val="方正仿宋简体"/>
        <charset val="134"/>
      </rPr>
      <t>）村</t>
    </r>
    <r>
      <rPr>
        <sz val="9"/>
        <color rgb="FF000000"/>
        <rFont val="Times New Roman"/>
        <family val="1"/>
      </rPr>
      <t>118</t>
    </r>
    <r>
      <rPr>
        <sz val="9"/>
        <color rgb="FF000000"/>
        <rFont val="方正仿宋简体"/>
        <charset val="134"/>
      </rPr>
      <t>亩、墩巴格（</t>
    </r>
    <r>
      <rPr>
        <sz val="9"/>
        <color rgb="FF000000"/>
        <rFont val="Times New Roman"/>
        <family val="1"/>
      </rPr>
      <t>11</t>
    </r>
    <r>
      <rPr>
        <sz val="9"/>
        <color rgb="FF000000"/>
        <rFont val="方正仿宋简体"/>
        <charset val="134"/>
      </rPr>
      <t>）村</t>
    </r>
    <r>
      <rPr>
        <sz val="9"/>
        <color rgb="FF000000"/>
        <rFont val="Times New Roman"/>
        <family val="1"/>
      </rPr>
      <t>125</t>
    </r>
    <r>
      <rPr>
        <sz val="9"/>
        <color rgb="FF000000"/>
        <rFont val="方正仿宋简体"/>
        <charset val="134"/>
      </rPr>
      <t>亩、夏普勒克（</t>
    </r>
    <r>
      <rPr>
        <sz val="9"/>
        <color rgb="FF000000"/>
        <rFont val="Times New Roman"/>
        <family val="1"/>
      </rPr>
      <t>12</t>
    </r>
    <r>
      <rPr>
        <sz val="9"/>
        <color rgb="FF000000"/>
        <rFont val="方正仿宋简体"/>
        <charset val="134"/>
      </rPr>
      <t>）村</t>
    </r>
    <r>
      <rPr>
        <sz val="9"/>
        <color rgb="FF000000"/>
        <rFont val="Times New Roman"/>
        <family val="1"/>
      </rPr>
      <t>140</t>
    </r>
    <r>
      <rPr>
        <sz val="9"/>
        <color rgb="FF000000"/>
        <rFont val="方正仿宋简体"/>
        <charset val="134"/>
      </rPr>
      <t>亩、康萨汗（</t>
    </r>
    <r>
      <rPr>
        <sz val="9"/>
        <color rgb="FF000000"/>
        <rFont val="Times New Roman"/>
        <family val="1"/>
      </rPr>
      <t>13</t>
    </r>
    <r>
      <rPr>
        <sz val="9"/>
        <color rgb="FF000000"/>
        <rFont val="方正仿宋简体"/>
        <charset val="134"/>
      </rPr>
      <t>）村</t>
    </r>
    <r>
      <rPr>
        <sz val="9"/>
        <color rgb="FF000000"/>
        <rFont val="Times New Roman"/>
        <family val="1"/>
      </rPr>
      <t>135</t>
    </r>
    <r>
      <rPr>
        <sz val="9"/>
        <color rgb="FF000000"/>
        <rFont val="方正仿宋简体"/>
        <charset val="134"/>
      </rPr>
      <t>亩、亚克艾日克（</t>
    </r>
    <r>
      <rPr>
        <sz val="9"/>
        <color rgb="FF000000"/>
        <rFont val="Times New Roman"/>
        <family val="1"/>
      </rPr>
      <t>14</t>
    </r>
    <r>
      <rPr>
        <sz val="9"/>
        <color rgb="FF000000"/>
        <rFont val="方正仿宋简体"/>
        <charset val="134"/>
      </rPr>
      <t>）村</t>
    </r>
    <r>
      <rPr>
        <sz val="9"/>
        <color rgb="FF000000"/>
        <rFont val="Times New Roman"/>
        <family val="1"/>
      </rPr>
      <t>130</t>
    </r>
    <r>
      <rPr>
        <sz val="9"/>
        <color rgb="FF000000"/>
        <rFont val="方正仿宋简体"/>
        <charset val="134"/>
      </rPr>
      <t>亩、博孜（</t>
    </r>
    <r>
      <rPr>
        <sz val="9"/>
        <color rgb="FF000000"/>
        <rFont val="Times New Roman"/>
        <family val="1"/>
      </rPr>
      <t>15</t>
    </r>
    <r>
      <rPr>
        <sz val="9"/>
        <color rgb="FF000000"/>
        <rFont val="方正仿宋简体"/>
        <charset val="134"/>
      </rPr>
      <t>）村</t>
    </r>
    <r>
      <rPr>
        <sz val="9"/>
        <color rgb="FF000000"/>
        <rFont val="Times New Roman"/>
        <family val="1"/>
      </rPr>
      <t>135</t>
    </r>
    <r>
      <rPr>
        <sz val="9"/>
        <color rgb="FF000000"/>
        <rFont val="方正仿宋简体"/>
        <charset val="134"/>
      </rPr>
      <t>亩、库勒博依（</t>
    </r>
    <r>
      <rPr>
        <sz val="9"/>
        <color rgb="FF000000"/>
        <rFont val="Times New Roman"/>
        <family val="1"/>
      </rPr>
      <t>16</t>
    </r>
    <r>
      <rPr>
        <sz val="9"/>
        <color rgb="FF000000"/>
        <rFont val="方正仿宋简体"/>
        <charset val="134"/>
      </rPr>
      <t>）村</t>
    </r>
    <r>
      <rPr>
        <sz val="9"/>
        <color rgb="FF000000"/>
        <rFont val="Times New Roman"/>
        <family val="1"/>
      </rPr>
      <t>135</t>
    </r>
    <r>
      <rPr>
        <sz val="9"/>
        <color rgb="FF000000"/>
        <rFont val="方正仿宋简体"/>
        <charset val="134"/>
      </rPr>
      <t>亩、木尼伯提（</t>
    </r>
    <r>
      <rPr>
        <sz val="9"/>
        <color rgb="FF000000"/>
        <rFont val="Times New Roman"/>
        <family val="1"/>
      </rPr>
      <t>17</t>
    </r>
    <r>
      <rPr>
        <sz val="9"/>
        <color rgb="FF000000"/>
        <rFont val="方正仿宋简体"/>
        <charset val="134"/>
      </rPr>
      <t>）村</t>
    </r>
    <r>
      <rPr>
        <sz val="9"/>
        <color rgb="FF000000"/>
        <rFont val="Times New Roman"/>
        <family val="1"/>
      </rPr>
      <t>85</t>
    </r>
    <r>
      <rPr>
        <sz val="9"/>
        <color rgb="FF000000"/>
        <rFont val="方正仿宋简体"/>
        <charset val="134"/>
      </rPr>
      <t>亩、英吾斯塘（</t>
    </r>
    <r>
      <rPr>
        <sz val="9"/>
        <color rgb="FF000000"/>
        <rFont val="Times New Roman"/>
        <family val="1"/>
      </rPr>
      <t>18</t>
    </r>
    <r>
      <rPr>
        <sz val="9"/>
        <color rgb="FF000000"/>
        <rFont val="方正仿宋简体"/>
        <charset val="134"/>
      </rPr>
      <t>）村</t>
    </r>
    <r>
      <rPr>
        <sz val="9"/>
        <color rgb="FF000000"/>
        <rFont val="Times New Roman"/>
        <family val="1"/>
      </rPr>
      <t>140</t>
    </r>
    <r>
      <rPr>
        <sz val="9"/>
        <color rgb="FF000000"/>
        <rFont val="方正仿宋简体"/>
        <charset val="134"/>
      </rPr>
      <t>亩、阔其喀尔买里（</t>
    </r>
    <r>
      <rPr>
        <sz val="9"/>
        <color rgb="FF000000"/>
        <rFont val="Times New Roman"/>
        <family val="1"/>
      </rPr>
      <t>19</t>
    </r>
    <r>
      <rPr>
        <sz val="9"/>
        <color rgb="FF000000"/>
        <rFont val="方正仿宋简体"/>
        <charset val="134"/>
      </rPr>
      <t>）村</t>
    </r>
    <r>
      <rPr>
        <sz val="9"/>
        <color rgb="FF000000"/>
        <rFont val="Times New Roman"/>
        <family val="1"/>
      </rPr>
      <t>95</t>
    </r>
    <r>
      <rPr>
        <sz val="9"/>
        <color rgb="FF000000"/>
        <rFont val="方正仿宋简体"/>
        <charset val="134"/>
      </rPr>
      <t>亩、达吾孜库木（</t>
    </r>
    <r>
      <rPr>
        <sz val="9"/>
        <color rgb="FF000000"/>
        <rFont val="Times New Roman"/>
        <family val="1"/>
      </rPr>
      <t>20</t>
    </r>
    <r>
      <rPr>
        <sz val="9"/>
        <color rgb="FF000000"/>
        <rFont val="方正仿宋简体"/>
        <charset val="134"/>
      </rPr>
      <t>）村</t>
    </r>
    <r>
      <rPr>
        <sz val="9"/>
        <color rgb="FF000000"/>
        <rFont val="Times New Roman"/>
        <family val="1"/>
      </rPr>
      <t>85</t>
    </r>
    <r>
      <rPr>
        <sz val="9"/>
        <color rgb="FF000000"/>
        <rFont val="方正仿宋简体"/>
        <charset val="134"/>
      </rPr>
      <t>亩。</t>
    </r>
    <r>
      <rPr>
        <sz val="9"/>
        <color rgb="FF000000"/>
        <rFont val="Times New Roman"/>
        <family val="1"/>
      </rPr>
      <t xml:space="preserve">
12.</t>
    </r>
    <r>
      <rPr>
        <sz val="9"/>
        <color rgb="FF000000"/>
        <rFont val="方正仿宋简体"/>
        <charset val="134"/>
      </rPr>
      <t>投资</t>
    </r>
    <r>
      <rPr>
        <sz val="9"/>
        <color rgb="FF000000"/>
        <rFont val="Times New Roman"/>
        <family val="1"/>
      </rPr>
      <t>26</t>
    </r>
    <r>
      <rPr>
        <sz val="9"/>
        <color rgb="FF000000"/>
        <rFont val="方正仿宋简体"/>
        <charset val="134"/>
      </rPr>
      <t>万元，在恰尔巴格乡吐格曼买里（</t>
    </r>
    <r>
      <rPr>
        <sz val="9"/>
        <color rgb="FF000000"/>
        <rFont val="Times New Roman"/>
        <family val="1"/>
      </rPr>
      <t>8</t>
    </r>
    <r>
      <rPr>
        <sz val="9"/>
        <color rgb="FF000000"/>
        <rFont val="方正仿宋简体"/>
        <charset val="134"/>
      </rPr>
      <t>）村种植</t>
    </r>
    <r>
      <rPr>
        <sz val="9"/>
        <color rgb="FF000000"/>
        <rFont val="Times New Roman"/>
        <family val="1"/>
      </rPr>
      <t>1300</t>
    </r>
    <r>
      <rPr>
        <sz val="9"/>
        <color rgb="FF000000"/>
        <rFont val="方正仿宋简体"/>
        <charset val="134"/>
      </rPr>
      <t>亩朝天椒，每亩地补助</t>
    </r>
    <r>
      <rPr>
        <sz val="9"/>
        <color rgb="FF000000"/>
        <rFont val="Times New Roman"/>
        <family val="1"/>
      </rPr>
      <t>200</t>
    </r>
    <r>
      <rPr>
        <sz val="9"/>
        <color rgb="FF000000"/>
        <rFont val="方正仿宋简体"/>
        <charset val="134"/>
      </rPr>
      <t>元。</t>
    </r>
    <r>
      <rPr>
        <sz val="9"/>
        <color rgb="FF000000"/>
        <rFont val="Times New Roman"/>
        <family val="1"/>
      </rPr>
      <t xml:space="preserve">
</t>
    </r>
    <r>
      <rPr>
        <sz val="9"/>
        <color rgb="FFFF0000"/>
        <rFont val="Times New Roman"/>
        <family val="1"/>
      </rPr>
      <t>13.</t>
    </r>
    <r>
      <rPr>
        <sz val="9"/>
        <color rgb="FFFF0000"/>
        <rFont val="方正仿宋简体"/>
        <charset val="134"/>
      </rPr>
      <t>投资</t>
    </r>
    <r>
      <rPr>
        <sz val="9"/>
        <color rgb="FFFF0000"/>
        <rFont val="Times New Roman"/>
        <family val="1"/>
      </rPr>
      <t>106.06</t>
    </r>
    <r>
      <rPr>
        <sz val="9"/>
        <color rgb="FFFF0000"/>
        <rFont val="方正仿宋简体"/>
        <charset val="134"/>
      </rPr>
      <t>万元，在阿克萨科马热勒乡种植辣椒</t>
    </r>
    <r>
      <rPr>
        <sz val="9"/>
        <color rgb="FFFF0000"/>
        <rFont val="Times New Roman"/>
        <family val="1"/>
      </rPr>
      <t>3923</t>
    </r>
    <r>
      <rPr>
        <sz val="9"/>
        <color rgb="FFFF0000"/>
        <rFont val="方正仿宋简体"/>
        <charset val="134"/>
      </rPr>
      <t>亩、大葱</t>
    </r>
    <r>
      <rPr>
        <sz val="9"/>
        <color rgb="FFFF0000"/>
        <rFont val="Times New Roman"/>
        <family val="1"/>
      </rPr>
      <t>200</t>
    </r>
    <r>
      <rPr>
        <sz val="9"/>
        <color rgb="FFFF0000"/>
        <rFont val="方正仿宋简体"/>
        <charset val="134"/>
      </rPr>
      <t>亩、板蓝根</t>
    </r>
    <r>
      <rPr>
        <sz val="9"/>
        <color rgb="FFFF0000"/>
        <rFont val="Times New Roman"/>
        <family val="1"/>
      </rPr>
      <t>1180</t>
    </r>
    <r>
      <rPr>
        <sz val="9"/>
        <color rgb="FFFF0000"/>
        <rFont val="方正仿宋简体"/>
        <charset val="134"/>
      </rPr>
      <t>亩、艾草</t>
    </r>
    <r>
      <rPr>
        <sz val="9"/>
        <color rgb="FFFF0000"/>
        <rFont val="Times New Roman"/>
        <family val="1"/>
      </rPr>
      <t>500</t>
    </r>
    <r>
      <rPr>
        <sz val="9"/>
        <color rgb="FFFF0000"/>
        <rFont val="方正仿宋简体"/>
        <charset val="134"/>
      </rPr>
      <t>亩，每亩补贴</t>
    </r>
    <r>
      <rPr>
        <sz val="9"/>
        <color rgb="FFFF0000"/>
        <rFont val="Times New Roman"/>
        <family val="1"/>
      </rPr>
      <t>200</t>
    </r>
    <r>
      <rPr>
        <sz val="9"/>
        <color rgb="FFFF0000"/>
        <rFont val="方正仿宋简体"/>
        <charset val="134"/>
      </rPr>
      <t>元，其中：喀马勒克（</t>
    </r>
    <r>
      <rPr>
        <sz val="9"/>
        <color rgb="FFFF0000"/>
        <rFont val="Times New Roman"/>
        <family val="1"/>
      </rPr>
      <t>1</t>
    </r>
    <r>
      <rPr>
        <sz val="9"/>
        <color rgb="FFFF0000"/>
        <rFont val="方正仿宋简体"/>
        <charset val="134"/>
      </rPr>
      <t>）村辣椒</t>
    </r>
    <r>
      <rPr>
        <sz val="9"/>
        <color rgb="FFFF0000"/>
        <rFont val="Times New Roman"/>
        <family val="1"/>
      </rPr>
      <t>30</t>
    </r>
    <r>
      <rPr>
        <sz val="9"/>
        <color rgb="FFFF0000"/>
        <rFont val="方正仿宋简体"/>
        <charset val="134"/>
      </rPr>
      <t>亩、阿克库木（</t>
    </r>
    <r>
      <rPr>
        <sz val="9"/>
        <color rgb="FFFF0000"/>
        <rFont val="Times New Roman"/>
        <family val="1"/>
      </rPr>
      <t>4</t>
    </r>
    <r>
      <rPr>
        <sz val="9"/>
        <color rgb="FFFF0000"/>
        <rFont val="方正仿宋简体"/>
        <charset val="134"/>
      </rPr>
      <t>）村板蓝根</t>
    </r>
    <r>
      <rPr>
        <sz val="9"/>
        <color rgb="FFFF0000"/>
        <rFont val="Times New Roman"/>
        <family val="1"/>
      </rPr>
      <t>150</t>
    </r>
    <r>
      <rPr>
        <sz val="9"/>
        <color rgb="FFFF0000"/>
        <rFont val="方正仿宋简体"/>
        <charset val="134"/>
      </rPr>
      <t>亩、亚松迪（</t>
    </r>
    <r>
      <rPr>
        <sz val="9"/>
        <color rgb="FFFF0000"/>
        <rFont val="Times New Roman"/>
        <family val="1"/>
      </rPr>
      <t>9</t>
    </r>
    <r>
      <rPr>
        <sz val="9"/>
        <color rgb="FFFF0000"/>
        <rFont val="方正仿宋简体"/>
        <charset val="134"/>
      </rPr>
      <t>）村辣椒</t>
    </r>
    <r>
      <rPr>
        <sz val="9"/>
        <color rgb="FFFF0000"/>
        <rFont val="Times New Roman"/>
        <family val="1"/>
      </rPr>
      <t>3563</t>
    </r>
    <r>
      <rPr>
        <sz val="9"/>
        <color rgb="FFFF0000"/>
        <rFont val="方正仿宋简体"/>
        <charset val="134"/>
      </rPr>
      <t>亩、恰尔阿勒迪（</t>
    </r>
    <r>
      <rPr>
        <sz val="9"/>
        <color rgb="FFFF0000"/>
        <rFont val="Times New Roman"/>
        <family val="1"/>
      </rPr>
      <t>10</t>
    </r>
    <r>
      <rPr>
        <sz val="9"/>
        <color rgb="FFFF0000"/>
        <rFont val="方正仿宋简体"/>
        <charset val="134"/>
      </rPr>
      <t>）村辣椒</t>
    </r>
    <r>
      <rPr>
        <sz val="9"/>
        <color rgb="FFFF0000"/>
        <rFont val="Times New Roman"/>
        <family val="1"/>
      </rPr>
      <t>230</t>
    </r>
    <r>
      <rPr>
        <sz val="9"/>
        <color rgb="FFFF0000"/>
        <rFont val="方正仿宋简体"/>
        <charset val="134"/>
      </rPr>
      <t>亩、博尔其墩（</t>
    </r>
    <r>
      <rPr>
        <sz val="9"/>
        <color rgb="FFFF0000"/>
        <rFont val="Times New Roman"/>
        <family val="1"/>
      </rPr>
      <t>12</t>
    </r>
    <r>
      <rPr>
        <sz val="9"/>
        <color rgb="FFFF0000"/>
        <rFont val="方正仿宋简体"/>
        <charset val="134"/>
      </rPr>
      <t>村）</t>
    </r>
    <r>
      <rPr>
        <sz val="9"/>
        <color rgb="FFFF0000"/>
        <rFont val="Times New Roman"/>
        <family val="1"/>
      </rPr>
      <t>80</t>
    </r>
    <r>
      <rPr>
        <sz val="9"/>
        <color rgb="FFFF0000"/>
        <rFont val="方正仿宋简体"/>
        <charset val="134"/>
      </rPr>
      <t>亩（辣椒</t>
    </r>
    <r>
      <rPr>
        <sz val="9"/>
        <color rgb="FFFF0000"/>
        <rFont val="Times New Roman"/>
        <family val="1"/>
      </rPr>
      <t>50</t>
    </r>
    <r>
      <rPr>
        <sz val="9"/>
        <color rgb="FFFF0000"/>
        <rFont val="方正仿宋简体"/>
        <charset val="134"/>
      </rPr>
      <t>亩、板蓝根</t>
    </r>
    <r>
      <rPr>
        <sz val="9"/>
        <color rgb="FFFF0000"/>
        <rFont val="Times New Roman"/>
        <family val="1"/>
      </rPr>
      <t>30</t>
    </r>
    <r>
      <rPr>
        <sz val="9"/>
        <color rgb="FFFF0000"/>
        <rFont val="方正仿宋简体"/>
        <charset val="134"/>
      </rPr>
      <t>亩）、库木库勒（</t>
    </r>
    <r>
      <rPr>
        <sz val="9"/>
        <color rgb="FFFF0000"/>
        <rFont val="Times New Roman"/>
        <family val="1"/>
      </rPr>
      <t>14</t>
    </r>
    <r>
      <rPr>
        <sz val="9"/>
        <color rgb="FFFF0000"/>
        <rFont val="方正仿宋简体"/>
        <charset val="134"/>
      </rPr>
      <t>）村辣椒</t>
    </r>
    <r>
      <rPr>
        <sz val="9"/>
        <color rgb="FFFF0000"/>
        <rFont val="Times New Roman"/>
        <family val="1"/>
      </rPr>
      <t>50</t>
    </r>
    <r>
      <rPr>
        <sz val="9"/>
        <color rgb="FFFF0000"/>
        <rFont val="方正仿宋简体"/>
        <charset val="134"/>
      </rPr>
      <t>亩、吐孜鲁克喀什（</t>
    </r>
    <r>
      <rPr>
        <sz val="9"/>
        <color rgb="FFFF0000"/>
        <rFont val="Times New Roman"/>
        <family val="1"/>
      </rPr>
      <t>15</t>
    </r>
    <r>
      <rPr>
        <sz val="9"/>
        <color rgb="FFFF0000"/>
        <rFont val="方正仿宋简体"/>
        <charset val="134"/>
      </rPr>
      <t>）村</t>
    </r>
    <r>
      <rPr>
        <sz val="9"/>
        <color rgb="FFFF0000"/>
        <rFont val="Times New Roman"/>
        <family val="1"/>
      </rPr>
      <t>1500</t>
    </r>
    <r>
      <rPr>
        <sz val="9"/>
        <color rgb="FFFF0000"/>
        <rFont val="方正仿宋简体"/>
        <charset val="134"/>
      </rPr>
      <t>亩（板蓝根</t>
    </r>
    <r>
      <rPr>
        <sz val="9"/>
        <color rgb="FFFF0000"/>
        <rFont val="Times New Roman"/>
        <family val="1"/>
      </rPr>
      <t>1000</t>
    </r>
    <r>
      <rPr>
        <sz val="9"/>
        <color rgb="FFFF0000"/>
        <rFont val="方正仿宋简体"/>
        <charset val="134"/>
      </rPr>
      <t>亩、艾草</t>
    </r>
    <r>
      <rPr>
        <sz val="9"/>
        <color rgb="FFFF0000"/>
        <rFont val="Times New Roman"/>
        <family val="1"/>
      </rPr>
      <t>500</t>
    </r>
    <r>
      <rPr>
        <sz val="9"/>
        <color rgb="FFFF0000"/>
        <rFont val="方正仿宋简体"/>
        <charset val="134"/>
      </rPr>
      <t>亩）、阔曲尔马贝希（</t>
    </r>
    <r>
      <rPr>
        <sz val="9"/>
        <color rgb="FFFF0000"/>
        <rFont val="Times New Roman"/>
        <family val="1"/>
      </rPr>
      <t>20</t>
    </r>
    <r>
      <rPr>
        <sz val="9"/>
        <color rgb="FFFF0000"/>
        <rFont val="方正仿宋简体"/>
        <charset val="134"/>
      </rPr>
      <t>村）大葱</t>
    </r>
    <r>
      <rPr>
        <sz val="9"/>
        <color rgb="FFFF0000"/>
        <rFont val="Times New Roman"/>
        <family val="1"/>
      </rPr>
      <t>200</t>
    </r>
    <r>
      <rPr>
        <sz val="9"/>
        <color rgb="FFFF0000"/>
        <rFont val="方正仿宋简体"/>
        <charset val="134"/>
      </rPr>
      <t>亩</t>
    </r>
    <r>
      <rPr>
        <sz val="9"/>
        <color rgb="FF000000"/>
        <rFont val="方正仿宋简体"/>
        <charset val="134"/>
      </rPr>
      <t>。</t>
    </r>
    <r>
      <rPr>
        <sz val="9"/>
        <color rgb="FF000000"/>
        <rFont val="Times New Roman"/>
        <family val="1"/>
      </rPr>
      <t xml:space="preserve">
</t>
    </r>
    <r>
      <rPr>
        <sz val="9"/>
        <color rgb="FFFF0000"/>
        <rFont val="Times New Roman"/>
        <family val="1"/>
      </rPr>
      <t xml:space="preserve">14. </t>
    </r>
    <r>
      <rPr>
        <sz val="9"/>
        <color rgb="FFFF0000"/>
        <rFont val="方正仿宋简体"/>
        <charset val="134"/>
      </rPr>
      <t>投资</t>
    </r>
    <r>
      <rPr>
        <sz val="9"/>
        <color rgb="FFFF0000"/>
        <rFont val="Times New Roman"/>
        <family val="1"/>
      </rPr>
      <t>240</t>
    </r>
    <r>
      <rPr>
        <sz val="9"/>
        <color rgb="FFFF0000"/>
        <rFont val="方正仿宋简体"/>
        <charset val="134"/>
      </rPr>
      <t>万元，在多来提巴格乡种植朝天椒</t>
    </r>
    <r>
      <rPr>
        <sz val="9"/>
        <color rgb="FFFF0000"/>
        <rFont val="Times New Roman"/>
        <family val="1"/>
      </rPr>
      <t>1.2</t>
    </r>
    <r>
      <rPr>
        <sz val="9"/>
        <color rgb="FFFF0000"/>
        <rFont val="方正仿宋简体"/>
        <charset val="134"/>
      </rPr>
      <t>万亩，每亩补助</t>
    </r>
    <r>
      <rPr>
        <sz val="9"/>
        <color rgb="FFFF0000"/>
        <rFont val="Times New Roman"/>
        <family val="1"/>
      </rPr>
      <t>200</t>
    </r>
    <r>
      <rPr>
        <sz val="9"/>
        <color rgb="FFFF0000"/>
        <rFont val="方正仿宋简体"/>
        <charset val="134"/>
      </rPr>
      <t>元，其中多来提巴格乡夏普吐勒村（</t>
    </r>
    <r>
      <rPr>
        <sz val="9"/>
        <color rgb="FFFF0000"/>
        <rFont val="Times New Roman"/>
        <family val="1"/>
      </rPr>
      <t>8</t>
    </r>
    <r>
      <rPr>
        <sz val="9"/>
        <color rgb="FFFF0000"/>
        <rFont val="方正仿宋简体"/>
        <charset val="134"/>
      </rPr>
      <t>）村</t>
    </r>
    <r>
      <rPr>
        <sz val="9"/>
        <color rgb="FFFF0000"/>
        <rFont val="Times New Roman"/>
        <family val="1"/>
      </rPr>
      <t>2500</t>
    </r>
    <r>
      <rPr>
        <sz val="9"/>
        <color rgb="FFFF0000"/>
        <rFont val="方正仿宋简体"/>
        <charset val="134"/>
      </rPr>
      <t>亩、欧吐拉吾斯塘村</t>
    </r>
    <r>
      <rPr>
        <sz val="9"/>
        <color rgb="FFFF0000"/>
        <rFont val="Times New Roman"/>
        <family val="1"/>
      </rPr>
      <t>(14)</t>
    </r>
    <r>
      <rPr>
        <sz val="9"/>
        <color rgb="FFFF0000"/>
        <rFont val="方正仿宋简体"/>
        <charset val="134"/>
      </rPr>
      <t>村</t>
    </r>
    <r>
      <rPr>
        <sz val="9"/>
        <color rgb="FFFF0000"/>
        <rFont val="Times New Roman"/>
        <family val="1"/>
      </rPr>
      <t>1500</t>
    </r>
    <r>
      <rPr>
        <sz val="9"/>
        <color rgb="FFFF0000"/>
        <rFont val="方正仿宋简体"/>
        <charset val="134"/>
      </rPr>
      <t>亩、叶坎买里斯（</t>
    </r>
    <r>
      <rPr>
        <sz val="9"/>
        <color rgb="FFFF0000"/>
        <rFont val="Times New Roman"/>
        <family val="1"/>
      </rPr>
      <t>15</t>
    </r>
    <r>
      <rPr>
        <sz val="9"/>
        <color rgb="FFFF0000"/>
        <rFont val="方正仿宋简体"/>
        <charset val="134"/>
      </rPr>
      <t>）村</t>
    </r>
    <r>
      <rPr>
        <sz val="9"/>
        <color rgb="FFFF0000"/>
        <rFont val="Times New Roman"/>
        <family val="1"/>
      </rPr>
      <t xml:space="preserve"> 4500</t>
    </r>
    <r>
      <rPr>
        <sz val="9"/>
        <color rgb="FFFF0000"/>
        <rFont val="方正仿宋简体"/>
        <charset val="134"/>
      </rPr>
      <t>亩、塔格吾斯塘村（</t>
    </r>
    <r>
      <rPr>
        <sz val="9"/>
        <color rgb="FFFF0000"/>
        <rFont val="Times New Roman"/>
        <family val="1"/>
      </rPr>
      <t>16</t>
    </r>
    <r>
      <rPr>
        <sz val="9"/>
        <color rgb="FFFF0000"/>
        <rFont val="方正仿宋简体"/>
        <charset val="134"/>
      </rPr>
      <t>）村</t>
    </r>
    <r>
      <rPr>
        <sz val="9"/>
        <color rgb="FFFF0000"/>
        <rFont val="Times New Roman"/>
        <family val="1"/>
      </rPr>
      <t>3500</t>
    </r>
    <r>
      <rPr>
        <sz val="9"/>
        <color rgb="FFFF0000"/>
        <rFont val="方正仿宋简体"/>
        <charset val="134"/>
      </rPr>
      <t>亩。</t>
    </r>
    <r>
      <rPr>
        <sz val="9"/>
        <color rgb="FF000000"/>
        <rFont val="Times New Roman"/>
        <family val="1"/>
      </rPr>
      <t xml:space="preserve">
15.</t>
    </r>
    <r>
      <rPr>
        <sz val="9"/>
        <color rgb="FF000000"/>
        <rFont val="方正仿宋简体"/>
        <charset val="134"/>
      </rPr>
      <t>特色种植</t>
    </r>
    <r>
      <rPr>
        <sz val="9"/>
        <color rgb="FF000000"/>
        <rFont val="Times New Roman"/>
        <family val="1"/>
      </rPr>
      <t>-</t>
    </r>
    <r>
      <rPr>
        <sz val="9"/>
        <color rgb="FF000000"/>
        <rFont val="方正仿宋简体"/>
        <charset val="134"/>
      </rPr>
      <t>留香瓜标准种植补贴项目：投资</t>
    </r>
    <r>
      <rPr>
        <sz val="9"/>
        <color rgb="FF000000"/>
        <rFont val="Times New Roman"/>
        <family val="1"/>
      </rPr>
      <t>400</t>
    </r>
    <r>
      <rPr>
        <sz val="9"/>
        <color rgb="FF000000"/>
        <rFont val="方正仿宋简体"/>
        <charset val="134"/>
      </rPr>
      <t>万元，种植</t>
    </r>
    <r>
      <rPr>
        <sz val="9"/>
        <color rgb="FF000000"/>
        <rFont val="Times New Roman"/>
        <family val="1"/>
      </rPr>
      <t>2</t>
    </r>
    <r>
      <rPr>
        <sz val="9"/>
        <color rgb="FF000000"/>
        <rFont val="方正仿宋简体"/>
        <charset val="134"/>
      </rPr>
      <t>万亩留香瓜，其中贫困户</t>
    </r>
    <r>
      <rPr>
        <sz val="9"/>
        <color rgb="FF000000"/>
        <rFont val="Times New Roman"/>
        <family val="1"/>
      </rPr>
      <t>7676</t>
    </r>
    <r>
      <rPr>
        <sz val="9"/>
        <color rgb="FF000000"/>
        <rFont val="方正仿宋简体"/>
        <charset val="134"/>
      </rPr>
      <t>亩、一般户</t>
    </r>
    <r>
      <rPr>
        <sz val="9"/>
        <color rgb="FF000000"/>
        <rFont val="Times New Roman"/>
        <family val="1"/>
      </rPr>
      <t>12324</t>
    </r>
    <r>
      <rPr>
        <sz val="9"/>
        <color rgb="FF000000"/>
        <rFont val="方正仿宋简体"/>
        <charset val="134"/>
      </rPr>
      <t>亩，按照</t>
    </r>
    <r>
      <rPr>
        <sz val="9"/>
        <color rgb="FF000000"/>
        <rFont val="Times New Roman"/>
        <family val="1"/>
      </rPr>
      <t>200</t>
    </r>
    <r>
      <rPr>
        <sz val="9"/>
        <color rgb="FF000000"/>
        <rFont val="方正仿宋简体"/>
        <charset val="134"/>
      </rPr>
      <t>元</t>
    </r>
    <r>
      <rPr>
        <sz val="9"/>
        <color rgb="FF000000"/>
        <rFont val="Times New Roman"/>
        <family val="1"/>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family val="1"/>
      </rPr>
      <t>14</t>
    </r>
    <r>
      <rPr>
        <sz val="9"/>
        <color rgb="FF000000"/>
        <rFont val="方正仿宋简体"/>
        <charset val="134"/>
      </rPr>
      <t>）村</t>
    </r>
    <r>
      <rPr>
        <sz val="9"/>
        <color rgb="FF000000"/>
        <rFont val="Times New Roman"/>
        <family val="1"/>
      </rPr>
      <t>700</t>
    </r>
    <r>
      <rPr>
        <sz val="9"/>
        <color rgb="FF000000"/>
        <rFont val="方正仿宋简体"/>
        <charset val="134"/>
      </rPr>
      <t>亩、博孜（</t>
    </r>
    <r>
      <rPr>
        <sz val="9"/>
        <color rgb="FF000000"/>
        <rFont val="Times New Roman"/>
        <family val="1"/>
      </rPr>
      <t>15</t>
    </r>
    <r>
      <rPr>
        <sz val="9"/>
        <color rgb="FF000000"/>
        <rFont val="方正仿宋简体"/>
        <charset val="134"/>
      </rPr>
      <t>）村</t>
    </r>
    <r>
      <rPr>
        <sz val="9"/>
        <color rgb="FF000000"/>
        <rFont val="Times New Roman"/>
        <family val="1"/>
      </rPr>
      <t>1000</t>
    </r>
    <r>
      <rPr>
        <sz val="9"/>
        <color rgb="FF000000"/>
        <rFont val="方正仿宋简体"/>
        <charset val="134"/>
      </rPr>
      <t>亩、库勒博依（</t>
    </r>
    <r>
      <rPr>
        <sz val="9"/>
        <color rgb="FF000000"/>
        <rFont val="Times New Roman"/>
        <family val="1"/>
      </rPr>
      <t>16</t>
    </r>
    <r>
      <rPr>
        <sz val="9"/>
        <color rgb="FF000000"/>
        <rFont val="方正仿宋简体"/>
        <charset val="134"/>
      </rPr>
      <t>）村</t>
    </r>
    <r>
      <rPr>
        <sz val="9"/>
        <color rgb="FF000000"/>
        <rFont val="Times New Roman"/>
        <family val="1"/>
      </rPr>
      <t>800</t>
    </r>
    <r>
      <rPr>
        <sz val="9"/>
        <color rgb="FF000000"/>
        <rFont val="方正仿宋简体"/>
        <charset val="134"/>
      </rPr>
      <t>亩；阿拉格尔乡阿瓦提（</t>
    </r>
    <r>
      <rPr>
        <sz val="9"/>
        <color rgb="FF000000"/>
        <rFont val="Times New Roman"/>
        <family val="1"/>
      </rPr>
      <t>6</t>
    </r>
    <r>
      <rPr>
        <sz val="9"/>
        <color rgb="FF000000"/>
        <rFont val="方正仿宋简体"/>
        <charset val="134"/>
      </rPr>
      <t>）村</t>
    </r>
    <r>
      <rPr>
        <sz val="9"/>
        <color rgb="FF000000"/>
        <rFont val="Times New Roman"/>
        <family val="1"/>
      </rPr>
      <t>200</t>
    </r>
    <r>
      <rPr>
        <sz val="9"/>
        <color rgb="FF000000"/>
        <rFont val="方正仿宋简体"/>
        <charset val="134"/>
      </rPr>
      <t>亩、阿克央塔克（</t>
    </r>
    <r>
      <rPr>
        <sz val="9"/>
        <color rgb="FF000000"/>
        <rFont val="Times New Roman"/>
        <family val="1"/>
      </rPr>
      <t>7</t>
    </r>
    <r>
      <rPr>
        <sz val="9"/>
        <color rgb="FF000000"/>
        <rFont val="方正仿宋简体"/>
        <charset val="134"/>
      </rPr>
      <t>）村</t>
    </r>
    <r>
      <rPr>
        <sz val="9"/>
        <color rgb="FF000000"/>
        <rFont val="Times New Roman"/>
        <family val="1"/>
      </rPr>
      <t>200</t>
    </r>
    <r>
      <rPr>
        <sz val="9"/>
        <color rgb="FF000000"/>
        <rFont val="方正仿宋简体"/>
        <charset val="134"/>
      </rPr>
      <t>亩、阿克阔纳克勒克（</t>
    </r>
    <r>
      <rPr>
        <sz val="9"/>
        <color rgb="FF000000"/>
        <rFont val="Times New Roman"/>
        <family val="1"/>
      </rPr>
      <t>11</t>
    </r>
    <r>
      <rPr>
        <sz val="9"/>
        <color rgb="FF000000"/>
        <rFont val="方正仿宋简体"/>
        <charset val="134"/>
      </rPr>
      <t>）</t>
    </r>
    <r>
      <rPr>
        <sz val="9"/>
        <color rgb="FF000000"/>
        <rFont val="Times New Roman"/>
        <family val="1"/>
      </rPr>
      <t>450</t>
    </r>
    <r>
      <rPr>
        <sz val="9"/>
        <color rgb="FF000000"/>
        <rFont val="方正仿宋简体"/>
        <charset val="134"/>
      </rPr>
      <t>亩、阿克库勒（</t>
    </r>
    <r>
      <rPr>
        <sz val="9"/>
        <color rgb="FF000000"/>
        <rFont val="Times New Roman"/>
        <family val="1"/>
      </rPr>
      <t>15</t>
    </r>
    <r>
      <rPr>
        <sz val="9"/>
        <color rgb="FF000000"/>
        <rFont val="方正仿宋简体"/>
        <charset val="134"/>
      </rPr>
      <t>）村</t>
    </r>
    <r>
      <rPr>
        <sz val="9"/>
        <color rgb="FF000000"/>
        <rFont val="Times New Roman"/>
        <family val="1"/>
      </rPr>
      <t>100</t>
    </r>
    <r>
      <rPr>
        <sz val="9"/>
        <color rgb="FF000000"/>
        <rFont val="方正仿宋简体"/>
        <charset val="134"/>
      </rPr>
      <t>亩；英吾斯塘乡加格达（</t>
    </r>
    <r>
      <rPr>
        <sz val="9"/>
        <color rgb="FF000000"/>
        <rFont val="Times New Roman"/>
        <family val="1"/>
      </rPr>
      <t>1</t>
    </r>
    <r>
      <rPr>
        <sz val="9"/>
        <color rgb="FF000000"/>
        <rFont val="方正仿宋简体"/>
        <charset val="134"/>
      </rPr>
      <t>）村</t>
    </r>
    <r>
      <rPr>
        <sz val="9"/>
        <color rgb="FF000000"/>
        <rFont val="Times New Roman"/>
        <family val="1"/>
      </rPr>
      <t>2000</t>
    </r>
    <r>
      <rPr>
        <sz val="9"/>
        <color rgb="FF000000"/>
        <rFont val="方正仿宋简体"/>
        <charset val="134"/>
      </rPr>
      <t>亩、其盖库都克（</t>
    </r>
    <r>
      <rPr>
        <sz val="9"/>
        <color rgb="FF000000"/>
        <rFont val="Times New Roman"/>
        <family val="1"/>
      </rPr>
      <t>2</t>
    </r>
    <r>
      <rPr>
        <sz val="9"/>
        <color rgb="FF000000"/>
        <rFont val="方正仿宋简体"/>
        <charset val="134"/>
      </rPr>
      <t>）村</t>
    </r>
    <r>
      <rPr>
        <sz val="9"/>
        <color rgb="FF000000"/>
        <rFont val="Times New Roman"/>
        <family val="1"/>
      </rPr>
      <t>2000</t>
    </r>
    <r>
      <rPr>
        <sz val="9"/>
        <color rgb="FF000000"/>
        <rFont val="方正仿宋简体"/>
        <charset val="134"/>
      </rPr>
      <t>亩、库木奇库勒（</t>
    </r>
    <r>
      <rPr>
        <sz val="9"/>
        <color rgb="FF000000"/>
        <rFont val="Times New Roman"/>
        <family val="1"/>
      </rPr>
      <t>3</t>
    </r>
    <r>
      <rPr>
        <sz val="9"/>
        <color rgb="FF000000"/>
        <rFont val="方正仿宋简体"/>
        <charset val="134"/>
      </rPr>
      <t>）村</t>
    </r>
    <r>
      <rPr>
        <sz val="9"/>
        <color rgb="FF000000"/>
        <rFont val="Times New Roman"/>
        <family val="1"/>
      </rPr>
      <t>2000</t>
    </r>
    <r>
      <rPr>
        <sz val="9"/>
        <color rgb="FF000000"/>
        <rFont val="方正仿宋简体"/>
        <charset val="134"/>
      </rPr>
      <t>亩</t>
    </r>
    <r>
      <rPr>
        <sz val="9"/>
        <color rgb="FF000000"/>
        <rFont val="Times New Roman"/>
        <family val="1"/>
      </rPr>
      <t>&lt;</t>
    </r>
    <r>
      <rPr>
        <sz val="9"/>
        <color rgb="FF000000"/>
        <rFont val="方正仿宋简体"/>
        <charset val="134"/>
      </rPr>
      <t>早熟</t>
    </r>
    <r>
      <rPr>
        <sz val="9"/>
        <color rgb="FF000000"/>
        <rFont val="Times New Roman"/>
        <family val="1"/>
      </rPr>
      <t>300</t>
    </r>
    <r>
      <rPr>
        <sz val="9"/>
        <color rgb="FF000000"/>
        <rFont val="方正仿宋简体"/>
        <charset val="134"/>
      </rPr>
      <t>亩、中熟</t>
    </r>
    <r>
      <rPr>
        <sz val="9"/>
        <color rgb="FF000000"/>
        <rFont val="Times New Roman"/>
        <family val="1"/>
      </rPr>
      <t>500</t>
    </r>
    <r>
      <rPr>
        <sz val="9"/>
        <color rgb="FF000000"/>
        <rFont val="方正仿宋简体"/>
        <charset val="134"/>
      </rPr>
      <t>亩、晚熟</t>
    </r>
    <r>
      <rPr>
        <sz val="9"/>
        <color rgb="FF000000"/>
        <rFont val="Times New Roman"/>
        <family val="1"/>
      </rPr>
      <t>1200</t>
    </r>
    <r>
      <rPr>
        <sz val="9"/>
        <color rgb="FF000000"/>
        <rFont val="方正仿宋简体"/>
        <charset val="134"/>
      </rPr>
      <t>亩</t>
    </r>
    <r>
      <rPr>
        <sz val="9"/>
        <color rgb="FF000000"/>
        <rFont val="Times New Roman"/>
        <family val="1"/>
      </rPr>
      <t>&gt;</t>
    </r>
    <r>
      <rPr>
        <sz val="9"/>
        <color rgb="FF000000"/>
        <rFont val="方正仿宋简体"/>
        <charset val="134"/>
      </rPr>
      <t>、且迪尔（</t>
    </r>
    <r>
      <rPr>
        <sz val="9"/>
        <color rgb="FF000000"/>
        <rFont val="Times New Roman"/>
        <family val="1"/>
      </rPr>
      <t>4</t>
    </r>
    <r>
      <rPr>
        <sz val="9"/>
        <color rgb="FF000000"/>
        <rFont val="方正仿宋简体"/>
        <charset val="134"/>
      </rPr>
      <t>）村</t>
    </r>
    <r>
      <rPr>
        <sz val="9"/>
        <color rgb="FF000000"/>
        <rFont val="Times New Roman"/>
        <family val="1"/>
      </rPr>
      <t>1500</t>
    </r>
    <r>
      <rPr>
        <sz val="9"/>
        <color rgb="FF000000"/>
        <rFont val="方正仿宋简体"/>
        <charset val="134"/>
      </rPr>
      <t>亩</t>
    </r>
    <r>
      <rPr>
        <sz val="9"/>
        <color rgb="FF000000"/>
        <rFont val="Times New Roman"/>
        <family val="1"/>
      </rPr>
      <t>&lt;</t>
    </r>
    <r>
      <rPr>
        <sz val="9"/>
        <color rgb="FF000000"/>
        <rFont val="方正仿宋简体"/>
        <charset val="134"/>
      </rPr>
      <t>早熟</t>
    </r>
    <r>
      <rPr>
        <sz val="9"/>
        <color rgb="FF000000"/>
        <rFont val="Times New Roman"/>
        <family val="1"/>
      </rPr>
      <t>500</t>
    </r>
    <r>
      <rPr>
        <sz val="9"/>
        <color rgb="FF000000"/>
        <rFont val="方正仿宋简体"/>
        <charset val="134"/>
      </rPr>
      <t>亩、晚熟</t>
    </r>
    <r>
      <rPr>
        <sz val="9"/>
        <color rgb="FF000000"/>
        <rFont val="Times New Roman"/>
        <family val="1"/>
      </rPr>
      <t>1000</t>
    </r>
    <r>
      <rPr>
        <sz val="9"/>
        <color rgb="FF000000"/>
        <rFont val="方正仿宋简体"/>
        <charset val="134"/>
      </rPr>
      <t>亩</t>
    </r>
    <r>
      <rPr>
        <sz val="9"/>
        <color rgb="FF000000"/>
        <rFont val="Times New Roman"/>
        <family val="1"/>
      </rPr>
      <t>&gt;</t>
    </r>
    <r>
      <rPr>
        <sz val="9"/>
        <color rgb="FF000000"/>
        <rFont val="方正仿宋简体"/>
        <charset val="134"/>
      </rPr>
      <t>、铁热克力克（</t>
    </r>
    <r>
      <rPr>
        <sz val="9"/>
        <color rgb="FF000000"/>
        <rFont val="Times New Roman"/>
        <family val="1"/>
      </rPr>
      <t>7</t>
    </r>
    <r>
      <rPr>
        <sz val="9"/>
        <color rgb="FF000000"/>
        <rFont val="方正仿宋简体"/>
        <charset val="134"/>
      </rPr>
      <t>）村</t>
    </r>
    <r>
      <rPr>
        <sz val="9"/>
        <color rgb="FF000000"/>
        <rFont val="Times New Roman"/>
        <family val="1"/>
      </rPr>
      <t>1376</t>
    </r>
    <r>
      <rPr>
        <sz val="9"/>
        <color rgb="FF000000"/>
        <rFont val="方正仿宋简体"/>
        <charset val="134"/>
      </rPr>
      <t>亩、喀拉玉吉买（</t>
    </r>
    <r>
      <rPr>
        <sz val="9"/>
        <color rgb="FF000000"/>
        <rFont val="Times New Roman"/>
        <family val="1"/>
      </rPr>
      <t>17</t>
    </r>
    <r>
      <rPr>
        <sz val="9"/>
        <color rgb="FF000000"/>
        <rFont val="方正仿宋简体"/>
        <charset val="134"/>
      </rPr>
      <t>）村</t>
    </r>
    <r>
      <rPr>
        <sz val="9"/>
        <color rgb="FF000000"/>
        <rFont val="Times New Roman"/>
        <family val="1"/>
      </rPr>
      <t>250</t>
    </r>
    <r>
      <rPr>
        <sz val="9"/>
        <color rgb="FF000000"/>
        <rFont val="方正仿宋简体"/>
        <charset val="134"/>
      </rPr>
      <t>亩、阿克墩（</t>
    </r>
    <r>
      <rPr>
        <sz val="9"/>
        <color rgb="FF000000"/>
        <rFont val="Times New Roman"/>
        <family val="1"/>
      </rPr>
      <t>18</t>
    </r>
    <r>
      <rPr>
        <sz val="9"/>
        <color rgb="FF000000"/>
        <rFont val="方正仿宋简体"/>
        <charset val="134"/>
      </rPr>
      <t>）村</t>
    </r>
    <r>
      <rPr>
        <sz val="9"/>
        <color rgb="FF000000"/>
        <rFont val="Times New Roman"/>
        <family val="1"/>
      </rPr>
      <t>200</t>
    </r>
    <r>
      <rPr>
        <sz val="9"/>
        <color rgb="FF000000"/>
        <rFont val="方正仿宋简体"/>
        <charset val="134"/>
      </rPr>
      <t>亩；琼库尔恰克乡巴扎加米（</t>
    </r>
    <r>
      <rPr>
        <sz val="9"/>
        <color rgb="FF000000"/>
        <rFont val="Times New Roman"/>
        <family val="1"/>
      </rPr>
      <t>4</t>
    </r>
    <r>
      <rPr>
        <sz val="9"/>
        <color rgb="FF000000"/>
        <rFont val="方正仿宋简体"/>
        <charset val="134"/>
      </rPr>
      <t>）村</t>
    </r>
    <r>
      <rPr>
        <sz val="9"/>
        <color rgb="FF000000"/>
        <rFont val="Times New Roman"/>
        <family val="1"/>
      </rPr>
      <t>577</t>
    </r>
    <r>
      <rPr>
        <sz val="9"/>
        <color rgb="FF000000"/>
        <rFont val="方正仿宋简体"/>
        <charset val="134"/>
      </rPr>
      <t>亩；色力布亚镇库木萨热依（</t>
    </r>
    <r>
      <rPr>
        <sz val="9"/>
        <color rgb="FF000000"/>
        <rFont val="Times New Roman"/>
        <family val="1"/>
      </rPr>
      <t>10</t>
    </r>
    <r>
      <rPr>
        <sz val="9"/>
        <color rgb="FF000000"/>
        <rFont val="方正仿宋简体"/>
        <charset val="134"/>
      </rPr>
      <t>）村</t>
    </r>
    <r>
      <rPr>
        <sz val="9"/>
        <color rgb="FF000000"/>
        <rFont val="Times New Roman"/>
        <family val="1"/>
      </rPr>
      <t>200</t>
    </r>
    <r>
      <rPr>
        <sz val="9"/>
        <color rgb="FF000000"/>
        <rFont val="方正仿宋简体"/>
        <charset val="134"/>
      </rPr>
      <t>亩、博孜艾日克（</t>
    </r>
    <r>
      <rPr>
        <sz val="9"/>
        <color rgb="FF000000"/>
        <rFont val="Times New Roman"/>
        <family val="1"/>
      </rPr>
      <t>17</t>
    </r>
    <r>
      <rPr>
        <sz val="9"/>
        <color rgb="FF000000"/>
        <rFont val="方正仿宋简体"/>
        <charset val="134"/>
      </rPr>
      <t>）村</t>
    </r>
    <r>
      <rPr>
        <sz val="9"/>
        <color rgb="FF000000"/>
        <rFont val="Times New Roman"/>
        <family val="1"/>
      </rPr>
      <t>100</t>
    </r>
    <r>
      <rPr>
        <sz val="9"/>
        <color rgb="FF000000"/>
        <rFont val="方正仿宋简体"/>
        <charset val="134"/>
      </rPr>
      <t>亩；夏马勒乡吾斯塘贝希（</t>
    </r>
    <r>
      <rPr>
        <sz val="9"/>
        <color rgb="FF000000"/>
        <rFont val="Times New Roman"/>
        <family val="1"/>
      </rPr>
      <t>5</t>
    </r>
    <r>
      <rPr>
        <sz val="9"/>
        <color rgb="FF000000"/>
        <rFont val="方正仿宋简体"/>
        <charset val="134"/>
      </rPr>
      <t>）村</t>
    </r>
    <r>
      <rPr>
        <sz val="9"/>
        <color rgb="FF000000"/>
        <rFont val="Times New Roman"/>
        <family val="1"/>
      </rPr>
      <t>80</t>
    </r>
    <r>
      <rPr>
        <sz val="9"/>
        <color rgb="FF000000"/>
        <rFont val="方正仿宋简体"/>
        <charset val="134"/>
      </rPr>
      <t>亩；恰尔巴格乡恰尔巴格（</t>
    </r>
    <r>
      <rPr>
        <sz val="9"/>
        <color rgb="FF000000"/>
        <rFont val="Times New Roman"/>
        <family val="1"/>
      </rPr>
      <t>1</t>
    </r>
    <r>
      <rPr>
        <sz val="9"/>
        <color rgb="FF000000"/>
        <rFont val="方正仿宋简体"/>
        <charset val="134"/>
      </rPr>
      <t>）村</t>
    </r>
    <r>
      <rPr>
        <sz val="9"/>
        <color rgb="FF000000"/>
        <rFont val="Times New Roman"/>
        <family val="1"/>
      </rPr>
      <t>335</t>
    </r>
    <r>
      <rPr>
        <sz val="9"/>
        <color rgb="FF000000"/>
        <rFont val="方正仿宋简体"/>
        <charset val="134"/>
      </rPr>
      <t>亩。（具体面积农业农村局再核实）</t>
    </r>
    <r>
      <rPr>
        <sz val="9"/>
        <color rgb="FF000000"/>
        <rFont val="Times New Roman"/>
        <family val="1"/>
      </rPr>
      <t xml:space="preserve">
16.</t>
    </r>
    <r>
      <rPr>
        <sz val="9"/>
        <color rgb="FF000000"/>
        <rFont val="方正仿宋简体"/>
        <charset val="134"/>
      </rPr>
      <t>特色种植</t>
    </r>
    <r>
      <rPr>
        <sz val="9"/>
        <color rgb="FF000000"/>
        <rFont val="Times New Roman"/>
        <family val="1"/>
      </rPr>
      <t>-</t>
    </r>
    <r>
      <rPr>
        <sz val="9"/>
        <color rgb="FF000000"/>
        <rFont val="方正仿宋简体"/>
        <charset val="134"/>
      </rPr>
      <t>豇豆种植项目：投资</t>
    </r>
    <r>
      <rPr>
        <sz val="9"/>
        <color rgb="FF000000"/>
        <rFont val="Times New Roman"/>
        <family val="1"/>
      </rPr>
      <t>60</t>
    </r>
    <r>
      <rPr>
        <sz val="9"/>
        <color rgb="FF000000"/>
        <rFont val="方正仿宋简体"/>
        <charset val="134"/>
      </rPr>
      <t>万元，种植豇豆</t>
    </r>
    <r>
      <rPr>
        <sz val="9"/>
        <color rgb="FF000000"/>
        <rFont val="Times New Roman"/>
        <family val="1"/>
      </rPr>
      <t>3000</t>
    </r>
    <r>
      <rPr>
        <sz val="9"/>
        <color rgb="FF000000"/>
        <rFont val="方正仿宋简体"/>
        <charset val="134"/>
      </rPr>
      <t>亩，每亩补助</t>
    </r>
    <r>
      <rPr>
        <sz val="9"/>
        <color rgb="FF000000"/>
        <rFont val="Times New Roman"/>
        <family val="1"/>
      </rPr>
      <t>200</t>
    </r>
    <r>
      <rPr>
        <sz val="9"/>
        <color rgb="FF000000"/>
        <rFont val="方正仿宋简体"/>
        <charset val="134"/>
      </rPr>
      <t>元，其中：琼库尔恰克乡苏外提其买里（</t>
    </r>
    <r>
      <rPr>
        <sz val="9"/>
        <color rgb="FF000000"/>
        <rFont val="Times New Roman"/>
        <family val="1"/>
      </rPr>
      <t>2</t>
    </r>
    <r>
      <rPr>
        <sz val="9"/>
        <color rgb="FF000000"/>
        <rFont val="方正仿宋简体"/>
        <charset val="134"/>
      </rPr>
      <t>）村</t>
    </r>
    <r>
      <rPr>
        <sz val="9"/>
        <color rgb="FF000000"/>
        <rFont val="Times New Roman"/>
        <family val="1"/>
      </rPr>
      <t>400</t>
    </r>
    <r>
      <rPr>
        <sz val="9"/>
        <color rgb="FF000000"/>
        <rFont val="方正仿宋简体"/>
        <charset val="134"/>
      </rPr>
      <t>亩、巴扎（</t>
    </r>
    <r>
      <rPr>
        <sz val="9"/>
        <color rgb="FF000000"/>
        <rFont val="Times New Roman"/>
        <family val="1"/>
      </rPr>
      <t>4</t>
    </r>
    <r>
      <rPr>
        <sz val="9"/>
        <color rgb="FF000000"/>
        <rFont val="方正仿宋简体"/>
        <charset val="134"/>
      </rPr>
      <t>）村</t>
    </r>
    <r>
      <rPr>
        <sz val="9"/>
        <color rgb="FF000000"/>
        <rFont val="Times New Roman"/>
        <family val="1"/>
      </rPr>
      <t>100</t>
    </r>
    <r>
      <rPr>
        <sz val="9"/>
        <color rgb="FF000000"/>
        <rFont val="方正仿宋简体"/>
        <charset val="134"/>
      </rPr>
      <t>亩、格什勒克（</t>
    </r>
    <r>
      <rPr>
        <sz val="9"/>
        <color rgb="FF000000"/>
        <rFont val="Times New Roman"/>
        <family val="1"/>
      </rPr>
      <t>5</t>
    </r>
    <r>
      <rPr>
        <sz val="9"/>
        <color rgb="FF000000"/>
        <rFont val="方正仿宋简体"/>
        <charset val="134"/>
      </rPr>
      <t>）村</t>
    </r>
    <r>
      <rPr>
        <sz val="9"/>
        <color rgb="FF000000"/>
        <rFont val="Times New Roman"/>
        <family val="1"/>
      </rPr>
      <t>500</t>
    </r>
    <r>
      <rPr>
        <sz val="9"/>
        <color rgb="FF000000"/>
        <rFont val="方正仿宋简体"/>
        <charset val="134"/>
      </rPr>
      <t>亩、吐格曼贝希（</t>
    </r>
    <r>
      <rPr>
        <sz val="9"/>
        <color rgb="FF000000"/>
        <rFont val="Times New Roman"/>
        <family val="1"/>
      </rPr>
      <t>6</t>
    </r>
    <r>
      <rPr>
        <sz val="9"/>
        <color rgb="FF000000"/>
        <rFont val="方正仿宋简体"/>
        <charset val="134"/>
      </rPr>
      <t>）村</t>
    </r>
    <r>
      <rPr>
        <sz val="9"/>
        <color rgb="FF000000"/>
        <rFont val="Times New Roman"/>
        <family val="1"/>
      </rPr>
      <t>200</t>
    </r>
    <r>
      <rPr>
        <sz val="9"/>
        <color rgb="FF000000"/>
        <rFont val="方正仿宋简体"/>
        <charset val="134"/>
      </rPr>
      <t>亩、赛克散库足克（</t>
    </r>
    <r>
      <rPr>
        <sz val="9"/>
        <color rgb="FF000000"/>
        <rFont val="Times New Roman"/>
        <family val="1"/>
      </rPr>
      <t>13</t>
    </r>
    <r>
      <rPr>
        <sz val="9"/>
        <color rgb="FF000000"/>
        <rFont val="方正仿宋简体"/>
        <charset val="134"/>
      </rPr>
      <t>）村</t>
    </r>
    <r>
      <rPr>
        <sz val="9"/>
        <color rgb="FF000000"/>
        <rFont val="Times New Roman"/>
        <family val="1"/>
      </rPr>
      <t>200</t>
    </r>
    <r>
      <rPr>
        <sz val="9"/>
        <color rgb="FF000000"/>
        <rFont val="方正仿宋简体"/>
        <charset val="134"/>
      </rPr>
      <t>亩、巴格托格拉克（</t>
    </r>
    <r>
      <rPr>
        <sz val="9"/>
        <color rgb="FF000000"/>
        <rFont val="Times New Roman"/>
        <family val="1"/>
      </rPr>
      <t>14</t>
    </r>
    <r>
      <rPr>
        <sz val="9"/>
        <color rgb="FF000000"/>
        <rFont val="方正仿宋简体"/>
        <charset val="134"/>
      </rPr>
      <t>）村</t>
    </r>
    <r>
      <rPr>
        <sz val="9"/>
        <color rgb="FF000000"/>
        <rFont val="Times New Roman"/>
        <family val="1"/>
      </rPr>
      <t>350</t>
    </r>
    <r>
      <rPr>
        <sz val="9"/>
        <color rgb="FF000000"/>
        <rFont val="方正仿宋简体"/>
        <charset val="134"/>
      </rPr>
      <t>亩、阿克托格拉克（</t>
    </r>
    <r>
      <rPr>
        <sz val="9"/>
        <color rgb="FF000000"/>
        <rFont val="Times New Roman"/>
        <family val="1"/>
      </rPr>
      <t>16</t>
    </r>
    <r>
      <rPr>
        <sz val="9"/>
        <color rgb="FF000000"/>
        <rFont val="方正仿宋简体"/>
        <charset val="134"/>
      </rPr>
      <t>）村</t>
    </r>
    <r>
      <rPr>
        <sz val="9"/>
        <color rgb="FF000000"/>
        <rFont val="Times New Roman"/>
        <family val="1"/>
      </rPr>
      <t>200</t>
    </r>
    <r>
      <rPr>
        <sz val="9"/>
        <color rgb="FF000000"/>
        <rFont val="方正仿宋简体"/>
        <charset val="134"/>
      </rPr>
      <t>亩、玉吉米力克（</t>
    </r>
    <r>
      <rPr>
        <sz val="9"/>
        <color rgb="FF000000"/>
        <rFont val="Times New Roman"/>
        <family val="1"/>
      </rPr>
      <t>20</t>
    </r>
    <r>
      <rPr>
        <sz val="9"/>
        <color rgb="FF000000"/>
        <rFont val="方正仿宋简体"/>
        <charset val="134"/>
      </rPr>
      <t>）村</t>
    </r>
    <r>
      <rPr>
        <sz val="9"/>
        <color rgb="FF000000"/>
        <rFont val="Times New Roman"/>
        <family val="1"/>
      </rPr>
      <t>100</t>
    </r>
    <r>
      <rPr>
        <sz val="9"/>
        <color rgb="FF000000"/>
        <rFont val="方正仿宋简体"/>
        <charset val="134"/>
      </rPr>
      <t>亩、元宝勒克（</t>
    </r>
    <r>
      <rPr>
        <sz val="9"/>
        <color rgb="FF000000"/>
        <rFont val="Times New Roman"/>
        <family val="1"/>
      </rPr>
      <t>25</t>
    </r>
    <r>
      <rPr>
        <sz val="9"/>
        <color rgb="FF000000"/>
        <rFont val="方正仿宋简体"/>
        <charset val="134"/>
      </rPr>
      <t>）村</t>
    </r>
    <r>
      <rPr>
        <sz val="9"/>
        <color rgb="FF000000"/>
        <rFont val="Times New Roman"/>
        <family val="1"/>
      </rPr>
      <t>100</t>
    </r>
    <r>
      <rPr>
        <sz val="9"/>
        <color rgb="FF000000"/>
        <rFont val="方正仿宋简体"/>
        <charset val="134"/>
      </rPr>
      <t>亩；非贫困村：玉祖木吕克巴格（</t>
    </r>
    <r>
      <rPr>
        <sz val="9"/>
        <color rgb="FF000000"/>
        <rFont val="Times New Roman"/>
        <family val="1"/>
      </rPr>
      <t>1</t>
    </r>
    <r>
      <rPr>
        <sz val="9"/>
        <color rgb="FF000000"/>
        <rFont val="方正仿宋简体"/>
        <charset val="134"/>
      </rPr>
      <t>）村、明哈达（</t>
    </r>
    <r>
      <rPr>
        <sz val="9"/>
        <color rgb="FF000000"/>
        <rFont val="Times New Roman"/>
        <family val="1"/>
      </rPr>
      <t>10</t>
    </r>
    <r>
      <rPr>
        <sz val="9"/>
        <color rgb="FF000000"/>
        <rFont val="方正仿宋简体"/>
        <charset val="134"/>
      </rPr>
      <t>）村、结然帕塔（</t>
    </r>
    <r>
      <rPr>
        <sz val="9"/>
        <color rgb="FF000000"/>
        <rFont val="Times New Roman"/>
        <family val="1"/>
      </rPr>
      <t>12</t>
    </r>
    <r>
      <rPr>
        <sz val="9"/>
        <color rgb="FF000000"/>
        <rFont val="方正仿宋简体"/>
        <charset val="134"/>
      </rPr>
      <t>）村；琼库尔恰克乡玉祖木吕克巴格（</t>
    </r>
    <r>
      <rPr>
        <sz val="9"/>
        <color rgb="FF000000"/>
        <rFont val="Times New Roman"/>
        <family val="1"/>
      </rPr>
      <t>1</t>
    </r>
    <r>
      <rPr>
        <sz val="9"/>
        <color rgb="FF000000"/>
        <rFont val="方正仿宋简体"/>
        <charset val="134"/>
      </rPr>
      <t>）村</t>
    </r>
    <r>
      <rPr>
        <sz val="9"/>
        <color rgb="FF000000"/>
        <rFont val="Times New Roman"/>
        <family val="1"/>
      </rPr>
      <t>200</t>
    </r>
    <r>
      <rPr>
        <sz val="9"/>
        <color rgb="FF000000"/>
        <rFont val="方正仿宋简体"/>
        <charset val="134"/>
      </rPr>
      <t>亩、明哈达（</t>
    </r>
    <r>
      <rPr>
        <sz val="9"/>
        <color rgb="FF000000"/>
        <rFont val="Times New Roman"/>
        <family val="1"/>
      </rPr>
      <t>10</t>
    </r>
    <r>
      <rPr>
        <sz val="9"/>
        <color rgb="FF000000"/>
        <rFont val="方正仿宋简体"/>
        <charset val="134"/>
      </rPr>
      <t>）村</t>
    </r>
    <r>
      <rPr>
        <sz val="9"/>
        <color rgb="FF000000"/>
        <rFont val="Times New Roman"/>
        <family val="1"/>
      </rPr>
      <t>400</t>
    </r>
    <r>
      <rPr>
        <sz val="9"/>
        <color rgb="FF000000"/>
        <rFont val="方正仿宋简体"/>
        <charset val="134"/>
      </rPr>
      <t>亩、结然帕塔（</t>
    </r>
    <r>
      <rPr>
        <sz val="9"/>
        <color rgb="FF000000"/>
        <rFont val="Times New Roman"/>
        <family val="1"/>
      </rPr>
      <t>12</t>
    </r>
    <r>
      <rPr>
        <sz val="9"/>
        <color rgb="FF000000"/>
        <rFont val="方正仿宋简体"/>
        <charset val="134"/>
      </rPr>
      <t>）村</t>
    </r>
    <r>
      <rPr>
        <sz val="9"/>
        <color rgb="FF000000"/>
        <rFont val="Times New Roman"/>
        <family val="1"/>
      </rPr>
      <t>250</t>
    </r>
    <r>
      <rPr>
        <sz val="9"/>
        <color rgb="FF000000"/>
        <rFont val="方正仿宋简体"/>
        <charset val="134"/>
      </rPr>
      <t>亩。</t>
    </r>
    <r>
      <rPr>
        <sz val="9"/>
        <color rgb="FF000000"/>
        <rFont val="Times New Roman"/>
        <family val="1"/>
      </rPr>
      <t xml:space="preserve">
17.</t>
    </r>
    <r>
      <rPr>
        <sz val="9"/>
        <color rgb="FF000000"/>
        <rFont val="方正仿宋简体"/>
        <charset val="134"/>
      </rPr>
      <t>投资</t>
    </r>
    <r>
      <rPr>
        <sz val="9"/>
        <color rgb="FF000000"/>
        <rFont val="Times New Roman"/>
        <family val="1"/>
      </rPr>
      <t>135</t>
    </r>
    <r>
      <rPr>
        <sz val="9"/>
        <color rgb="FF000000"/>
        <rFont val="方正仿宋简体"/>
        <charset val="134"/>
      </rPr>
      <t>万元，种植罗布麻</t>
    </r>
    <r>
      <rPr>
        <sz val="9"/>
        <color rgb="FF000000"/>
        <rFont val="Times New Roman"/>
        <family val="1"/>
      </rPr>
      <t>4500</t>
    </r>
    <r>
      <rPr>
        <sz val="9"/>
        <color rgb="FF000000"/>
        <rFont val="方正仿宋简体"/>
        <charset val="134"/>
      </rPr>
      <t>亩，每亩投资</t>
    </r>
    <r>
      <rPr>
        <sz val="9"/>
        <color rgb="FF000000"/>
        <rFont val="Times New Roman"/>
        <family val="1"/>
      </rPr>
      <t>300</t>
    </r>
    <r>
      <rPr>
        <sz val="9"/>
        <color rgb="FF000000"/>
        <rFont val="方正仿宋简体"/>
        <charset val="134"/>
      </rPr>
      <t>元，主要用于土地平整，其中：阿纳库勒乡曲许尔盖（</t>
    </r>
    <r>
      <rPr>
        <sz val="9"/>
        <color rgb="FF000000"/>
        <rFont val="Times New Roman"/>
        <family val="1"/>
      </rPr>
      <t>5</t>
    </r>
    <r>
      <rPr>
        <sz val="9"/>
        <color rgb="FF000000"/>
        <rFont val="方正仿宋简体"/>
        <charset val="134"/>
      </rPr>
      <t>）村</t>
    </r>
    <r>
      <rPr>
        <sz val="9"/>
        <color rgb="FF000000"/>
        <rFont val="Times New Roman"/>
        <family val="1"/>
      </rPr>
      <t>2200</t>
    </r>
    <r>
      <rPr>
        <sz val="9"/>
        <color rgb="FF000000"/>
        <rFont val="方正仿宋简体"/>
        <charset val="134"/>
      </rPr>
      <t>亩、塔拉硝尔（</t>
    </r>
    <r>
      <rPr>
        <sz val="9"/>
        <color rgb="FF000000"/>
        <rFont val="Times New Roman"/>
        <family val="1"/>
      </rPr>
      <t>14</t>
    </r>
    <r>
      <rPr>
        <sz val="9"/>
        <color rgb="FF000000"/>
        <rFont val="方正仿宋简体"/>
        <charset val="134"/>
      </rPr>
      <t>）村</t>
    </r>
    <r>
      <rPr>
        <sz val="9"/>
        <color rgb="FF000000"/>
        <rFont val="Times New Roman"/>
        <family val="1"/>
      </rPr>
      <t>2300</t>
    </r>
    <r>
      <rPr>
        <sz val="9"/>
        <color rgb="FF000000"/>
        <rFont val="方正仿宋简体"/>
        <charset val="134"/>
      </rPr>
      <t>亩。</t>
    </r>
    <r>
      <rPr>
        <sz val="9"/>
        <color rgb="FF000000"/>
        <rFont val="Times New Roman"/>
        <family val="1"/>
      </rPr>
      <t xml:space="preserve">
18.</t>
    </r>
    <r>
      <rPr>
        <sz val="9"/>
        <color rgb="FF000000"/>
        <rFont val="方正仿宋简体"/>
        <charset val="134"/>
      </rPr>
      <t>投资</t>
    </r>
    <r>
      <rPr>
        <sz val="9"/>
        <color rgb="FF000000"/>
        <rFont val="Times New Roman"/>
        <family val="1"/>
      </rPr>
      <t>120</t>
    </r>
    <r>
      <rPr>
        <sz val="9"/>
        <color rgb="FF000000"/>
        <rFont val="方正仿宋简体"/>
        <charset val="134"/>
      </rPr>
      <t>万元，在阿纳库勒乡种植板栗南瓜</t>
    </r>
    <r>
      <rPr>
        <sz val="9"/>
        <color rgb="FF000000"/>
        <rFont val="Times New Roman"/>
        <family val="1"/>
      </rPr>
      <t>6000</t>
    </r>
    <r>
      <rPr>
        <sz val="9"/>
        <color rgb="FF000000"/>
        <rFont val="方正仿宋简体"/>
        <charset val="134"/>
      </rPr>
      <t>亩，每亩补助</t>
    </r>
    <r>
      <rPr>
        <sz val="9"/>
        <color rgb="FF000000"/>
        <rFont val="Times New Roman"/>
        <family val="1"/>
      </rPr>
      <t>200</t>
    </r>
    <r>
      <rPr>
        <sz val="9"/>
        <color rgb="FF000000"/>
        <rFont val="方正仿宋简体"/>
        <charset val="134"/>
      </rPr>
      <t>元，大力发展特色种植业，主要用于购买南瓜种子补助、有机肥及拱干、拱膜，其中：阿纳库勒乡阿恰勒</t>
    </r>
    <r>
      <rPr>
        <sz val="9"/>
        <color rgb="FF000000"/>
        <rFont val="Times New Roman"/>
        <family val="1"/>
      </rPr>
      <t>(3)</t>
    </r>
    <r>
      <rPr>
        <sz val="9"/>
        <color rgb="FF000000"/>
        <rFont val="方正仿宋简体"/>
        <charset val="134"/>
      </rPr>
      <t>村</t>
    </r>
    <r>
      <rPr>
        <sz val="9"/>
        <color rgb="FF000000"/>
        <rFont val="Times New Roman"/>
        <family val="1"/>
      </rPr>
      <t>4000</t>
    </r>
    <r>
      <rPr>
        <sz val="9"/>
        <color rgb="FF000000"/>
        <rFont val="方正仿宋简体"/>
        <charset val="134"/>
      </rPr>
      <t>亩、库木博古孜</t>
    </r>
    <r>
      <rPr>
        <sz val="9"/>
        <color rgb="FF000000"/>
        <rFont val="Times New Roman"/>
        <family val="1"/>
      </rPr>
      <t xml:space="preserve">(1) </t>
    </r>
    <r>
      <rPr>
        <sz val="9"/>
        <color rgb="FF000000"/>
        <rFont val="方正仿宋简体"/>
        <charset val="134"/>
      </rPr>
      <t>村</t>
    </r>
    <r>
      <rPr>
        <sz val="9"/>
        <color rgb="FF000000"/>
        <rFont val="Times New Roman"/>
        <family val="1"/>
      </rPr>
      <t>2000</t>
    </r>
    <r>
      <rPr>
        <sz val="9"/>
        <color rgb="FF000000"/>
        <rFont val="方正仿宋简体"/>
        <charset val="134"/>
      </rPr>
      <t>亩。</t>
    </r>
    <r>
      <rPr>
        <sz val="9"/>
        <color rgb="FF000000"/>
        <rFont val="Times New Roman"/>
        <family val="1"/>
      </rPr>
      <t xml:space="preserve">
19.</t>
    </r>
    <r>
      <rPr>
        <sz val="9"/>
        <color rgb="FF000000"/>
        <rFont val="方正仿宋简体"/>
        <charset val="134"/>
      </rPr>
      <t>投资</t>
    </r>
    <r>
      <rPr>
        <sz val="9"/>
        <color rgb="FF000000"/>
        <rFont val="Times New Roman"/>
        <family val="1"/>
      </rPr>
      <t>150</t>
    </r>
    <r>
      <rPr>
        <sz val="9"/>
        <color rgb="FF000000"/>
        <rFont val="方正仿宋简体"/>
        <charset val="134"/>
      </rPr>
      <t>万元，在琼库尔恰克乡巴扎加米（</t>
    </r>
    <r>
      <rPr>
        <sz val="9"/>
        <color rgb="FF000000"/>
        <rFont val="Times New Roman"/>
        <family val="1"/>
      </rPr>
      <t>4</t>
    </r>
    <r>
      <rPr>
        <sz val="9"/>
        <color rgb="FF000000"/>
        <rFont val="方正仿宋简体"/>
        <charset val="134"/>
      </rPr>
      <t>）村种植复播留香瓜</t>
    </r>
    <r>
      <rPr>
        <sz val="9"/>
        <color rgb="FF000000"/>
        <rFont val="Times New Roman"/>
        <family val="1"/>
      </rPr>
      <t>500</t>
    </r>
    <r>
      <rPr>
        <sz val="9"/>
        <color rgb="FF000000"/>
        <rFont val="方正仿宋简体"/>
        <charset val="134"/>
      </rPr>
      <t>亩，每亩补贴</t>
    </r>
    <r>
      <rPr>
        <sz val="9"/>
        <color rgb="FF000000"/>
        <rFont val="Times New Roman"/>
        <family val="1"/>
      </rPr>
      <t>3000</t>
    </r>
    <r>
      <rPr>
        <sz val="9"/>
        <color rgb="FF000000"/>
        <rFont val="方正仿宋简体"/>
        <charset val="134"/>
      </rPr>
      <t>元，主要是购置拱杆、拱膜，可以重复使用</t>
    </r>
    <r>
      <rPr>
        <sz val="9"/>
        <color rgb="FF000000"/>
        <rFont val="Times New Roman"/>
        <family val="1"/>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</si>
  <si>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</si>
  <si>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</si>
  <si>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family val="1"/>
      </rPr>
      <t>964</t>
    </r>
    <r>
      <rPr>
        <sz val="16"/>
        <color rgb="FF000000"/>
        <rFont val="方正仿宋简体"/>
        <charset val="134"/>
      </rPr>
      <t>万元。</t>
    </r>
    <r>
      <rPr>
        <sz val="16"/>
        <color rgb="FF000000"/>
        <rFont val="Times New Roman"/>
        <family val="1"/>
      </rPr>
      <t xml:space="preserve">
1.</t>
    </r>
    <r>
      <rPr>
        <sz val="16"/>
        <color rgb="FF000000"/>
        <rFont val="方正仿宋简体"/>
        <charset val="134"/>
      </rPr>
      <t>计划总投资</t>
    </r>
    <r>
      <rPr>
        <sz val="16"/>
        <color rgb="FF000000"/>
        <rFont val="Times New Roman"/>
        <family val="1"/>
      </rPr>
      <t>185</t>
    </r>
    <r>
      <rPr>
        <sz val="16"/>
        <color rgb="FF000000"/>
        <rFont val="方正仿宋简体"/>
        <charset val="134"/>
      </rPr>
      <t>万元，为全县各乡镇</t>
    </r>
    <r>
      <rPr>
        <sz val="16"/>
        <color rgb="FF000000"/>
        <rFont val="Times New Roman"/>
        <family val="1"/>
      </rPr>
      <t>17892</t>
    </r>
    <r>
      <rPr>
        <sz val="16"/>
        <color rgb="FF000000"/>
        <rFont val="方正仿宋简体"/>
        <charset val="134"/>
      </rPr>
      <t>户贫困户补助菜苗</t>
    </r>
    <r>
      <rPr>
        <sz val="16"/>
        <color rgb="FF000000"/>
        <rFont val="Times New Roman"/>
        <family val="1"/>
      </rPr>
      <t>369.8661</t>
    </r>
    <r>
      <rPr>
        <sz val="16"/>
        <color rgb="FF000000"/>
        <rFont val="方正仿宋简体"/>
        <charset val="134"/>
      </rPr>
      <t>万株，每株补助</t>
    </r>
    <r>
      <rPr>
        <sz val="16"/>
        <color rgb="FF000000"/>
        <rFont val="Times New Roman"/>
        <family val="1"/>
      </rPr>
      <t>0.5</t>
    </r>
    <r>
      <rPr>
        <sz val="16"/>
        <color rgb="FF000000"/>
        <rFont val="方正仿宋简体"/>
        <charset val="134"/>
      </rPr>
      <t>元。为各乡镇新成立的农业合作社进行产业引导补助，各合作社根据贫困户发展需求、意愿及</t>
    </r>
    <r>
      <rPr>
        <sz val="16"/>
        <color rgb="FF000000"/>
        <rFont val="Times New Roman"/>
        <family val="1"/>
      </rPr>
      <t>“</t>
    </r>
    <r>
      <rPr>
        <sz val="16"/>
        <color rgb="FF000000"/>
        <rFont val="方正仿宋简体"/>
        <charset val="134"/>
      </rPr>
      <t>一村一品</t>
    </r>
    <r>
      <rPr>
        <sz val="16"/>
        <color rgb="FF000000"/>
        <rFont val="Times New Roman"/>
        <family val="1"/>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family val="1"/>
      </rPr>
      <t xml:space="preserve">
2.</t>
    </r>
    <r>
      <rPr>
        <sz val="16"/>
        <color rgb="FF000000"/>
        <rFont val="方正仿宋简体"/>
        <charset val="134"/>
      </rPr>
      <t>投资</t>
    </r>
    <r>
      <rPr>
        <sz val="16"/>
        <color rgb="FF000000"/>
        <rFont val="Times New Roman"/>
        <family val="1"/>
      </rPr>
      <t>779</t>
    </r>
    <r>
      <rPr>
        <sz val="16"/>
        <color rgb="FF000000"/>
        <rFont val="方正仿宋简体"/>
        <charset val="134"/>
      </rPr>
      <t>万元，在色力布亚镇、多来提巴格乡、恰尔巴格乡建设庭院拱棚</t>
    </r>
    <r>
      <rPr>
        <sz val="16"/>
        <color rgb="FF000000"/>
        <rFont val="Times New Roman"/>
        <family val="1"/>
      </rPr>
      <t>3895</t>
    </r>
    <r>
      <rPr>
        <sz val="16"/>
        <color rgb="FF000000"/>
        <rFont val="方正仿宋简体"/>
        <charset val="134"/>
      </rPr>
      <t>座，庭院拱棚面积为</t>
    </r>
    <r>
      <rPr>
        <sz val="16"/>
        <color rgb="FF000000"/>
        <rFont val="Times New Roman"/>
        <family val="1"/>
      </rPr>
      <t>6*10</t>
    </r>
    <r>
      <rPr>
        <sz val="16"/>
        <color rgb="FF000000"/>
        <rFont val="方正仿宋简体"/>
        <charset val="134"/>
      </rPr>
      <t>（庭院用地面积</t>
    </r>
    <r>
      <rPr>
        <sz val="16"/>
        <color rgb="FF000000"/>
        <rFont val="Times New Roman"/>
        <family val="1"/>
      </rPr>
      <t>7</t>
    </r>
    <r>
      <rPr>
        <sz val="16"/>
        <color rgb="FF000000"/>
        <rFont val="方正仿宋简体"/>
        <charset val="134"/>
      </rPr>
      <t>米</t>
    </r>
    <r>
      <rPr>
        <sz val="16"/>
        <color rgb="FF000000"/>
        <rFont val="Times New Roman"/>
        <family val="1"/>
      </rPr>
      <t>*11</t>
    </r>
    <r>
      <rPr>
        <sz val="16"/>
        <color rgb="FF000000"/>
        <rFont val="方正仿宋简体"/>
        <charset val="134"/>
      </rPr>
      <t>米），主要为镀锌棚架、拱杆、棚膜、压膜线采购安装，计划每座投资</t>
    </r>
    <r>
      <rPr>
        <sz val="16"/>
        <color rgb="FF000000"/>
        <rFont val="Times New Roman"/>
        <family val="1"/>
      </rPr>
      <t>2000</t>
    </r>
    <r>
      <rPr>
        <sz val="16"/>
        <color rgb="FF000000"/>
        <rFont val="方正仿宋简体"/>
        <charset val="134"/>
      </rPr>
      <t>元，其中：色力布亚镇（</t>
    </r>
    <r>
      <rPr>
        <sz val="16"/>
        <color rgb="FF000000"/>
        <rFont val="Times New Roman"/>
        <family val="1"/>
      </rPr>
      <t>2290</t>
    </r>
    <r>
      <rPr>
        <sz val="16"/>
        <color rgb="FF000000"/>
        <rFont val="方正仿宋简体"/>
        <charset val="134"/>
      </rPr>
      <t>户）诺贝希（</t>
    </r>
    <r>
      <rPr>
        <sz val="16"/>
        <color rgb="FF000000"/>
        <rFont val="Times New Roman"/>
        <family val="1"/>
      </rPr>
      <t>1</t>
    </r>
    <r>
      <rPr>
        <sz val="16"/>
        <color rgb="FF000000"/>
        <rFont val="方正仿宋简体"/>
        <charset val="134"/>
      </rPr>
      <t>）村</t>
    </r>
    <r>
      <rPr>
        <sz val="16"/>
        <color rgb="FF000000"/>
        <rFont val="Times New Roman"/>
        <family val="1"/>
      </rPr>
      <t>31</t>
    </r>
    <r>
      <rPr>
        <sz val="16"/>
        <color rgb="FF000000"/>
        <rFont val="方正仿宋简体"/>
        <charset val="134"/>
      </rPr>
      <t>户、喀拉艾肯博依（</t>
    </r>
    <r>
      <rPr>
        <sz val="16"/>
        <color rgb="FF000000"/>
        <rFont val="Times New Roman"/>
        <family val="1"/>
      </rPr>
      <t>2</t>
    </r>
    <r>
      <rPr>
        <sz val="16"/>
        <color rgb="FF000000"/>
        <rFont val="方正仿宋简体"/>
        <charset val="134"/>
      </rPr>
      <t>）村</t>
    </r>
    <r>
      <rPr>
        <sz val="16"/>
        <color rgb="FF000000"/>
        <rFont val="Times New Roman"/>
        <family val="1"/>
      </rPr>
      <t>127</t>
    </r>
    <r>
      <rPr>
        <sz val="16"/>
        <color rgb="FF000000"/>
        <rFont val="方正仿宋简体"/>
        <charset val="134"/>
      </rPr>
      <t>户、阿克吾斯塘（</t>
    </r>
    <r>
      <rPr>
        <sz val="16"/>
        <color rgb="FF000000"/>
        <rFont val="Times New Roman"/>
        <family val="1"/>
      </rPr>
      <t>4</t>
    </r>
    <r>
      <rPr>
        <sz val="16"/>
        <color rgb="FF000000"/>
        <rFont val="方正仿宋简体"/>
        <charset val="134"/>
      </rPr>
      <t>）村</t>
    </r>
    <r>
      <rPr>
        <sz val="16"/>
        <color rgb="FF000000"/>
        <rFont val="Times New Roman"/>
        <family val="1"/>
      </rPr>
      <t>95</t>
    </r>
    <r>
      <rPr>
        <sz val="16"/>
        <color rgb="FF000000"/>
        <rFont val="方正仿宋简体"/>
        <charset val="134"/>
      </rPr>
      <t>户、科克力干塔勒（</t>
    </r>
    <r>
      <rPr>
        <sz val="16"/>
        <color rgb="FF000000"/>
        <rFont val="Times New Roman"/>
        <family val="1"/>
      </rPr>
      <t>6</t>
    </r>
    <r>
      <rPr>
        <sz val="16"/>
        <color rgb="FF000000"/>
        <rFont val="方正仿宋简体"/>
        <charset val="134"/>
      </rPr>
      <t>）村</t>
    </r>
    <r>
      <rPr>
        <sz val="16"/>
        <color rgb="FF000000"/>
        <rFont val="Times New Roman"/>
        <family val="1"/>
      </rPr>
      <t>34</t>
    </r>
    <r>
      <rPr>
        <sz val="16"/>
        <color rgb="FF000000"/>
        <rFont val="方正仿宋简体"/>
        <charset val="134"/>
      </rPr>
      <t>户、库木萨热依（</t>
    </r>
    <r>
      <rPr>
        <sz val="16"/>
        <color rgb="FF000000"/>
        <rFont val="Times New Roman"/>
        <family val="1"/>
      </rPr>
      <t>10</t>
    </r>
    <r>
      <rPr>
        <sz val="16"/>
        <color rgb="FF000000"/>
        <rFont val="方正仿宋简体"/>
        <charset val="134"/>
      </rPr>
      <t>）村</t>
    </r>
    <r>
      <rPr>
        <sz val="16"/>
        <color rgb="FF000000"/>
        <rFont val="Times New Roman"/>
        <family val="1"/>
      </rPr>
      <t>259</t>
    </r>
    <r>
      <rPr>
        <sz val="16"/>
        <color rgb="FF000000"/>
        <rFont val="方正仿宋简体"/>
        <charset val="134"/>
      </rPr>
      <t>户、帕合米勒克</t>
    </r>
    <r>
      <rPr>
        <sz val="16"/>
        <color rgb="FF000000"/>
        <rFont val="Times New Roman"/>
        <family val="1"/>
      </rPr>
      <t>(11)</t>
    </r>
    <r>
      <rPr>
        <sz val="16"/>
        <color rgb="FF000000"/>
        <rFont val="方正仿宋简体"/>
        <charset val="134"/>
      </rPr>
      <t>村</t>
    </r>
    <r>
      <rPr>
        <sz val="16"/>
        <color rgb="FF000000"/>
        <rFont val="Times New Roman"/>
        <family val="1"/>
      </rPr>
      <t>361</t>
    </r>
    <r>
      <rPr>
        <sz val="16"/>
        <color rgb="FF000000"/>
        <rFont val="方正仿宋简体"/>
        <charset val="134"/>
      </rPr>
      <t>户、阿克墩结米（</t>
    </r>
    <r>
      <rPr>
        <sz val="16"/>
        <color rgb="FF000000"/>
        <rFont val="Times New Roman"/>
        <family val="1"/>
      </rPr>
      <t>13</t>
    </r>
    <r>
      <rPr>
        <sz val="16"/>
        <color rgb="FF000000"/>
        <rFont val="方正仿宋简体"/>
        <charset val="134"/>
      </rPr>
      <t>）村</t>
    </r>
    <r>
      <rPr>
        <sz val="16"/>
        <color rgb="FF000000"/>
        <rFont val="Times New Roman"/>
        <family val="1"/>
      </rPr>
      <t>376</t>
    </r>
    <r>
      <rPr>
        <sz val="16"/>
        <color rgb="FF000000"/>
        <rFont val="方正仿宋简体"/>
        <charset val="134"/>
      </rPr>
      <t>户、拜什吐普（</t>
    </r>
    <r>
      <rPr>
        <sz val="16"/>
        <color rgb="FF000000"/>
        <rFont val="Times New Roman"/>
        <family val="1"/>
      </rPr>
      <t>15</t>
    </r>
    <r>
      <rPr>
        <sz val="16"/>
        <color rgb="FF000000"/>
        <rFont val="方正仿宋简体"/>
        <charset val="134"/>
      </rPr>
      <t>）村</t>
    </r>
    <r>
      <rPr>
        <sz val="16"/>
        <color rgb="FF000000"/>
        <rFont val="Times New Roman"/>
        <family val="1"/>
      </rPr>
      <t>134</t>
    </r>
    <r>
      <rPr>
        <sz val="16"/>
        <color rgb="FF000000"/>
        <rFont val="方正仿宋简体"/>
        <charset val="134"/>
      </rPr>
      <t>户、赛克散塔勒（</t>
    </r>
    <r>
      <rPr>
        <sz val="16"/>
        <color rgb="FF000000"/>
        <rFont val="Times New Roman"/>
        <family val="1"/>
      </rPr>
      <t>16</t>
    </r>
    <r>
      <rPr>
        <sz val="16"/>
        <color rgb="FF000000"/>
        <rFont val="方正仿宋简体"/>
        <charset val="134"/>
      </rPr>
      <t>）村</t>
    </r>
    <r>
      <rPr>
        <sz val="16"/>
        <color rgb="FF000000"/>
        <rFont val="Times New Roman"/>
        <family val="1"/>
      </rPr>
      <t>430</t>
    </r>
    <r>
      <rPr>
        <sz val="16"/>
        <color rgb="FF000000"/>
        <rFont val="方正仿宋简体"/>
        <charset val="134"/>
      </rPr>
      <t>户、博孜艾日克（</t>
    </r>
    <r>
      <rPr>
        <sz val="16"/>
        <color rgb="FF000000"/>
        <rFont val="Times New Roman"/>
        <family val="1"/>
      </rPr>
      <t>17</t>
    </r>
    <r>
      <rPr>
        <sz val="16"/>
        <color rgb="FF000000"/>
        <rFont val="方正仿宋简体"/>
        <charset val="134"/>
      </rPr>
      <t>）村</t>
    </r>
    <r>
      <rPr>
        <sz val="16"/>
        <color rgb="FF000000"/>
        <rFont val="Times New Roman"/>
        <family val="1"/>
      </rPr>
      <t>33</t>
    </r>
    <r>
      <rPr>
        <sz val="16"/>
        <color rgb="FF000000"/>
        <rFont val="方正仿宋简体"/>
        <charset val="134"/>
      </rPr>
      <t>户、英阿瓦提（</t>
    </r>
    <r>
      <rPr>
        <sz val="16"/>
        <color rgb="FF000000"/>
        <rFont val="Times New Roman"/>
        <family val="1"/>
      </rPr>
      <t>18</t>
    </r>
    <r>
      <rPr>
        <sz val="16"/>
        <color rgb="FF000000"/>
        <rFont val="方正仿宋简体"/>
        <charset val="134"/>
      </rPr>
      <t>）村</t>
    </r>
    <r>
      <rPr>
        <sz val="16"/>
        <color rgb="FF000000"/>
        <rFont val="Times New Roman"/>
        <family val="1"/>
      </rPr>
      <t>88</t>
    </r>
    <r>
      <rPr>
        <sz val="16"/>
        <color rgb="FF000000"/>
        <rFont val="方正仿宋简体"/>
        <charset val="134"/>
      </rPr>
      <t>户、科台克力克（</t>
    </r>
    <r>
      <rPr>
        <sz val="16"/>
        <color rgb="FF000000"/>
        <rFont val="Times New Roman"/>
        <family val="1"/>
      </rPr>
      <t>22</t>
    </r>
    <r>
      <rPr>
        <sz val="16"/>
        <color rgb="FF000000"/>
        <rFont val="方正仿宋简体"/>
        <charset val="134"/>
      </rPr>
      <t>）村</t>
    </r>
    <r>
      <rPr>
        <sz val="16"/>
        <color rgb="FF000000"/>
        <rFont val="Times New Roman"/>
        <family val="1"/>
      </rPr>
      <t>284</t>
    </r>
    <r>
      <rPr>
        <sz val="16"/>
        <color rgb="FF000000"/>
        <rFont val="方正仿宋简体"/>
        <charset val="134"/>
      </rPr>
      <t>户、英巴格</t>
    </r>
    <r>
      <rPr>
        <sz val="16"/>
        <color rgb="FF000000"/>
        <rFont val="Times New Roman"/>
        <family val="1"/>
      </rPr>
      <t>(5)</t>
    </r>
    <r>
      <rPr>
        <sz val="16"/>
        <color rgb="FF000000"/>
        <rFont val="方正仿宋简体"/>
        <charset val="134"/>
      </rPr>
      <t>社区</t>
    </r>
    <r>
      <rPr>
        <sz val="16"/>
        <color rgb="FF000000"/>
        <rFont val="Times New Roman"/>
        <family val="1"/>
      </rPr>
      <t>10</t>
    </r>
    <r>
      <rPr>
        <sz val="16"/>
        <color rgb="FF000000"/>
        <rFont val="方正仿宋简体"/>
        <charset val="134"/>
      </rPr>
      <t>户、胡木旦贝希（</t>
    </r>
    <r>
      <rPr>
        <sz val="16"/>
        <color rgb="FF000000"/>
        <rFont val="Times New Roman"/>
        <family val="1"/>
      </rPr>
      <t>7</t>
    </r>
    <r>
      <rPr>
        <sz val="16"/>
        <color rgb="FF000000"/>
        <rFont val="方正仿宋简体"/>
        <charset val="134"/>
      </rPr>
      <t>）社区</t>
    </r>
    <r>
      <rPr>
        <sz val="16"/>
        <color rgb="FF000000"/>
        <rFont val="Times New Roman"/>
        <family val="1"/>
      </rPr>
      <t>20</t>
    </r>
    <r>
      <rPr>
        <sz val="16"/>
        <color rgb="FF000000"/>
        <rFont val="方正仿宋简体"/>
        <charset val="134"/>
      </rPr>
      <t>户、夏勒力克</t>
    </r>
    <r>
      <rPr>
        <sz val="16"/>
        <color rgb="FF000000"/>
        <rFont val="Times New Roman"/>
        <family val="1"/>
      </rPr>
      <t>(9)</t>
    </r>
    <r>
      <rPr>
        <sz val="16"/>
        <color rgb="FF000000"/>
        <rFont val="方正仿宋简体"/>
        <charset val="134"/>
      </rPr>
      <t>社区</t>
    </r>
    <r>
      <rPr>
        <sz val="16"/>
        <color rgb="FF000000"/>
        <rFont val="Times New Roman"/>
        <family val="1"/>
      </rPr>
      <t>8</t>
    </r>
    <r>
      <rPr>
        <sz val="16"/>
        <color rgb="FF000000"/>
        <rFont val="方正仿宋简体"/>
        <charset val="134"/>
      </rPr>
      <t>户；多来提巴格乡（</t>
    </r>
    <r>
      <rPr>
        <sz val="16"/>
        <color rgb="FF000000"/>
        <rFont val="Times New Roman"/>
        <family val="1"/>
      </rPr>
      <t>667</t>
    </r>
    <r>
      <rPr>
        <sz val="16"/>
        <color rgb="FF000000"/>
        <rFont val="方正仿宋简体"/>
        <charset val="134"/>
      </rPr>
      <t>户）库如克铁热克（</t>
    </r>
    <r>
      <rPr>
        <sz val="16"/>
        <color rgb="FF000000"/>
        <rFont val="Times New Roman"/>
        <family val="1"/>
      </rPr>
      <t>6</t>
    </r>
    <r>
      <rPr>
        <sz val="16"/>
        <color rgb="FF000000"/>
        <rFont val="方正仿宋简体"/>
        <charset val="134"/>
      </rPr>
      <t>）村</t>
    </r>
    <r>
      <rPr>
        <sz val="16"/>
        <color rgb="FF000000"/>
        <rFont val="Times New Roman"/>
        <family val="1"/>
      </rPr>
      <t>130</t>
    </r>
    <r>
      <rPr>
        <sz val="16"/>
        <color rgb="FF000000"/>
        <rFont val="方正仿宋简体"/>
        <charset val="134"/>
      </rPr>
      <t>座、喀拉库勒诺（</t>
    </r>
    <r>
      <rPr>
        <sz val="16"/>
        <color rgb="FF000000"/>
        <rFont val="Times New Roman"/>
        <family val="1"/>
      </rPr>
      <t>7</t>
    </r>
    <r>
      <rPr>
        <sz val="16"/>
        <color rgb="FF000000"/>
        <rFont val="方正仿宋简体"/>
        <charset val="134"/>
      </rPr>
      <t>）村</t>
    </r>
    <r>
      <rPr>
        <sz val="16"/>
        <color rgb="FF000000"/>
        <rFont val="Times New Roman"/>
        <family val="1"/>
      </rPr>
      <t>50</t>
    </r>
    <r>
      <rPr>
        <sz val="16"/>
        <color rgb="FF000000"/>
        <rFont val="方正仿宋简体"/>
        <charset val="134"/>
      </rPr>
      <t>座、欧吐拉吾斯塘（</t>
    </r>
    <r>
      <rPr>
        <sz val="16"/>
        <color rgb="FF000000"/>
        <rFont val="Times New Roman"/>
        <family val="1"/>
      </rPr>
      <t>14</t>
    </r>
    <r>
      <rPr>
        <sz val="16"/>
        <color rgb="FF000000"/>
        <rFont val="方正仿宋简体"/>
        <charset val="134"/>
      </rPr>
      <t>）村</t>
    </r>
    <r>
      <rPr>
        <sz val="16"/>
        <color rgb="FF000000"/>
        <rFont val="Times New Roman"/>
        <family val="1"/>
      </rPr>
      <t>122</t>
    </r>
    <r>
      <rPr>
        <sz val="16"/>
        <color rgb="FF000000"/>
        <rFont val="方正仿宋简体"/>
        <charset val="134"/>
      </rPr>
      <t>座、叶坎买里斯（</t>
    </r>
    <r>
      <rPr>
        <sz val="16"/>
        <color rgb="FF000000"/>
        <rFont val="Times New Roman"/>
        <family val="1"/>
      </rPr>
      <t>15</t>
    </r>
    <r>
      <rPr>
        <sz val="16"/>
        <color rgb="FF000000"/>
        <rFont val="方正仿宋简体"/>
        <charset val="134"/>
      </rPr>
      <t>）村</t>
    </r>
    <r>
      <rPr>
        <sz val="16"/>
        <color rgb="FF000000"/>
        <rFont val="Times New Roman"/>
        <family val="1"/>
      </rPr>
      <t>100</t>
    </r>
    <r>
      <rPr>
        <sz val="16"/>
        <color rgb="FF000000"/>
        <rFont val="方正仿宋简体"/>
        <charset val="134"/>
      </rPr>
      <t>座、卡藏塔甫提（</t>
    </r>
    <r>
      <rPr>
        <sz val="16"/>
        <color rgb="FF000000"/>
        <rFont val="Times New Roman"/>
        <family val="1"/>
      </rPr>
      <t>21</t>
    </r>
    <r>
      <rPr>
        <sz val="16"/>
        <color rgb="FF000000"/>
        <rFont val="方正仿宋简体"/>
        <charset val="134"/>
      </rPr>
      <t>）村</t>
    </r>
    <r>
      <rPr>
        <sz val="16"/>
        <color rgb="FF000000"/>
        <rFont val="Times New Roman"/>
        <family val="1"/>
      </rPr>
      <t>265</t>
    </r>
    <r>
      <rPr>
        <sz val="16"/>
        <color rgb="FF000000"/>
        <rFont val="方正仿宋简体"/>
        <charset val="134"/>
      </rPr>
      <t>座；恰尔巴格乡（</t>
    </r>
    <r>
      <rPr>
        <sz val="16"/>
        <color rgb="FF000000"/>
        <rFont val="Times New Roman"/>
        <family val="1"/>
      </rPr>
      <t>938</t>
    </r>
    <r>
      <rPr>
        <sz val="16"/>
        <color rgb="FF000000"/>
        <rFont val="方正仿宋简体"/>
        <charset val="134"/>
      </rPr>
      <t>户）恰尔巴格（</t>
    </r>
    <r>
      <rPr>
        <sz val="16"/>
        <color rgb="FF000000"/>
        <rFont val="Times New Roman"/>
        <family val="1"/>
      </rPr>
      <t>1</t>
    </r>
    <r>
      <rPr>
        <sz val="16"/>
        <color rgb="FF000000"/>
        <rFont val="方正仿宋简体"/>
        <charset val="134"/>
      </rPr>
      <t>）村</t>
    </r>
    <r>
      <rPr>
        <sz val="16"/>
        <color rgb="FF000000"/>
        <rFont val="Times New Roman"/>
        <family val="1"/>
      </rPr>
      <t>386</t>
    </r>
    <r>
      <rPr>
        <sz val="16"/>
        <color rgb="FF000000"/>
        <rFont val="方正仿宋简体"/>
        <charset val="134"/>
      </rPr>
      <t>座、店阿勒迪（</t>
    </r>
    <r>
      <rPr>
        <sz val="16"/>
        <color rgb="FF000000"/>
        <rFont val="Times New Roman"/>
        <family val="1"/>
      </rPr>
      <t>3</t>
    </r>
    <r>
      <rPr>
        <sz val="16"/>
        <color rgb="FF000000"/>
        <rFont val="方正仿宋简体"/>
        <charset val="134"/>
      </rPr>
      <t>）村</t>
    </r>
    <r>
      <rPr>
        <sz val="16"/>
        <color rgb="FF000000"/>
        <rFont val="Times New Roman"/>
        <family val="1"/>
      </rPr>
      <t>100</t>
    </r>
    <r>
      <rPr>
        <sz val="16"/>
        <color rgb="FF000000"/>
        <rFont val="方正仿宋简体"/>
        <charset val="134"/>
      </rPr>
      <t>座、塔格阿勒迪（</t>
    </r>
    <r>
      <rPr>
        <sz val="16"/>
        <color rgb="FF000000"/>
        <rFont val="Times New Roman"/>
        <family val="1"/>
      </rPr>
      <t>7</t>
    </r>
    <r>
      <rPr>
        <sz val="16"/>
        <color rgb="FF000000"/>
        <rFont val="方正仿宋简体"/>
        <charset val="134"/>
      </rPr>
      <t>）村</t>
    </r>
    <r>
      <rPr>
        <sz val="16"/>
        <color rgb="FF000000"/>
        <rFont val="Times New Roman"/>
        <family val="1"/>
      </rPr>
      <t>200</t>
    </r>
    <r>
      <rPr>
        <sz val="16"/>
        <color rgb="FF000000"/>
        <rFont val="方正仿宋简体"/>
        <charset val="134"/>
      </rPr>
      <t>座、奥依阔坦（</t>
    </r>
    <r>
      <rPr>
        <sz val="16"/>
        <color rgb="FF000000"/>
        <rFont val="Times New Roman"/>
        <family val="1"/>
      </rPr>
      <t>11</t>
    </r>
    <r>
      <rPr>
        <sz val="16"/>
        <color rgb="FF000000"/>
        <rFont val="方正仿宋简体"/>
        <charset val="134"/>
      </rPr>
      <t>）村</t>
    </r>
    <r>
      <rPr>
        <sz val="16"/>
        <color rgb="FF000000"/>
        <rFont val="Times New Roman"/>
        <family val="1"/>
      </rPr>
      <t>143</t>
    </r>
    <r>
      <rPr>
        <sz val="16"/>
        <color rgb="FF000000"/>
        <rFont val="方正仿宋简体"/>
        <charset val="134"/>
      </rPr>
      <t>座、炮台（</t>
    </r>
    <r>
      <rPr>
        <sz val="16"/>
        <color rgb="FF000000"/>
        <rFont val="Times New Roman"/>
        <family val="1"/>
      </rPr>
      <t>16</t>
    </r>
    <r>
      <rPr>
        <sz val="16"/>
        <color rgb="FF000000"/>
        <rFont val="方正仿宋简体"/>
        <charset val="134"/>
      </rPr>
      <t>）村</t>
    </r>
    <r>
      <rPr>
        <sz val="16"/>
        <color rgb="FF000000"/>
        <rFont val="Times New Roman"/>
        <family val="1"/>
      </rPr>
      <t>19</t>
    </r>
    <r>
      <rPr>
        <sz val="16"/>
        <color rgb="FF000000"/>
        <rFont val="方正仿宋简体"/>
        <charset val="134"/>
      </rPr>
      <t>座、墩买里（</t>
    </r>
    <r>
      <rPr>
        <sz val="16"/>
        <color rgb="FF000000"/>
        <rFont val="Times New Roman"/>
        <family val="1"/>
      </rPr>
      <t>19</t>
    </r>
    <r>
      <rPr>
        <sz val="16"/>
        <color rgb="FF000000"/>
        <rFont val="方正仿宋简体"/>
        <charset val="134"/>
      </rPr>
      <t>）村</t>
    </r>
    <r>
      <rPr>
        <sz val="16"/>
        <color rgb="FF000000"/>
        <rFont val="Times New Roman"/>
        <family val="1"/>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</si>
  <si>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</si>
  <si>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</si>
  <si>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</si>
  <si>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family val="1"/>
      </rPr>
      <t>1100</t>
    </r>
    <r>
      <rPr>
        <sz val="16"/>
        <color rgb="FF000000"/>
        <rFont val="方正仿宋简体"/>
        <charset val="134"/>
      </rPr>
      <t>万元。</t>
    </r>
    <r>
      <rPr>
        <sz val="16"/>
        <color rgb="FF000000"/>
        <rFont val="Times New Roman"/>
        <family val="1"/>
      </rPr>
      <t xml:space="preserve">
1. </t>
    </r>
    <r>
      <rPr>
        <sz val="16"/>
        <color rgb="FF000000"/>
        <rFont val="方正仿宋简体"/>
        <charset val="134"/>
      </rPr>
      <t>巴楚县英吾斯塘乡庭院果蔬管道灌溉引水工程：投资</t>
    </r>
    <r>
      <rPr>
        <sz val="16"/>
        <color rgb="FF000000"/>
        <rFont val="Times New Roman"/>
        <family val="1"/>
      </rPr>
      <t>360</t>
    </r>
    <r>
      <rPr>
        <sz val="16"/>
        <color rgb="FF000000"/>
        <rFont val="方正仿宋简体"/>
        <charset val="134"/>
      </rPr>
      <t>万元，在英吾斯塘乡协开尔巴格（</t>
    </r>
    <r>
      <rPr>
        <sz val="16"/>
        <color rgb="FF000000"/>
        <rFont val="Times New Roman"/>
        <family val="1"/>
      </rPr>
      <t>5</t>
    </r>
    <r>
      <rPr>
        <sz val="16"/>
        <color rgb="FF000000"/>
        <rFont val="方正仿宋简体"/>
        <charset val="134"/>
      </rPr>
      <t>）村、铁热克力克（</t>
    </r>
    <r>
      <rPr>
        <sz val="16"/>
        <color rgb="FF000000"/>
        <rFont val="Times New Roman"/>
        <family val="1"/>
      </rPr>
      <t>7</t>
    </r>
    <r>
      <rPr>
        <sz val="16"/>
        <color rgb="FF000000"/>
        <rFont val="方正仿宋简体"/>
        <charset val="134"/>
      </rPr>
      <t>）</t>
    </r>
    <r>
      <rPr>
        <sz val="16"/>
        <color rgb="FF000000"/>
        <rFont val="Times New Roman"/>
        <family val="1"/>
      </rPr>
      <t xml:space="preserve"> </t>
    </r>
    <r>
      <rPr>
        <sz val="16"/>
        <color rgb="FF000000"/>
        <rFont val="方正仿宋简体"/>
        <charset val="134"/>
      </rPr>
      <t>村、阔纳巴扎（</t>
    </r>
    <r>
      <rPr>
        <sz val="16"/>
        <color rgb="FF000000"/>
        <rFont val="Times New Roman"/>
        <family val="1"/>
      </rPr>
      <t>8</t>
    </r>
    <r>
      <rPr>
        <sz val="16"/>
        <color rgb="FF000000"/>
        <rFont val="方正仿宋简体"/>
        <charset val="134"/>
      </rPr>
      <t>）村、奥尔曼（</t>
    </r>
    <r>
      <rPr>
        <sz val="16"/>
        <color rgb="FF000000"/>
        <rFont val="Times New Roman"/>
        <family val="1"/>
      </rPr>
      <t>9</t>
    </r>
    <r>
      <rPr>
        <sz val="16"/>
        <color rgb="FF000000"/>
        <rFont val="方正仿宋简体"/>
        <charset val="134"/>
      </rPr>
      <t>）村、也台买里（</t>
    </r>
    <r>
      <rPr>
        <sz val="16"/>
        <color rgb="FF000000"/>
        <rFont val="Times New Roman"/>
        <family val="1"/>
      </rPr>
      <t>19</t>
    </r>
    <r>
      <rPr>
        <sz val="16"/>
        <color rgb="FF000000"/>
        <rFont val="方正仿宋简体"/>
        <charset val="134"/>
      </rPr>
      <t>）村、</t>
    </r>
    <r>
      <rPr>
        <sz val="16"/>
        <color rgb="FF000000"/>
        <rFont val="Times New Roman"/>
        <family val="1"/>
      </rPr>
      <t xml:space="preserve"> </t>
    </r>
    <r>
      <rPr>
        <sz val="16"/>
        <color rgb="FF000000"/>
        <rFont val="方正仿宋简体"/>
        <charset val="134"/>
      </rPr>
      <t>巴什乌堂（</t>
    </r>
    <r>
      <rPr>
        <sz val="16"/>
        <color rgb="FF000000"/>
        <rFont val="Times New Roman"/>
        <family val="1"/>
      </rPr>
      <t>20</t>
    </r>
    <r>
      <rPr>
        <sz val="16"/>
        <color rgb="FF000000"/>
        <rFont val="方正仿宋简体"/>
        <charset val="134"/>
      </rPr>
      <t>）村实施庭院管道灌溉工程，新建</t>
    </r>
    <r>
      <rPr>
        <sz val="16"/>
        <color rgb="FF000000"/>
        <rFont val="Times New Roman"/>
        <family val="1"/>
      </rPr>
      <t>300</t>
    </r>
    <r>
      <rPr>
        <sz val="16"/>
        <color rgb="FF000000"/>
        <rFont val="方正仿宋简体"/>
        <charset val="134"/>
      </rPr>
      <t>立方米沉砂池</t>
    </r>
    <r>
      <rPr>
        <sz val="16"/>
        <color rgb="FF000000"/>
        <rFont val="Times New Roman"/>
        <family val="1"/>
      </rPr>
      <t>6</t>
    </r>
    <r>
      <rPr>
        <sz val="16"/>
        <color rgb="FF000000"/>
        <rFont val="方正仿宋简体"/>
        <charset val="134"/>
      </rPr>
      <t>座，配套低压管道</t>
    </r>
    <r>
      <rPr>
        <sz val="16"/>
        <color rgb="FF000000"/>
        <rFont val="Times New Roman"/>
        <family val="1"/>
      </rPr>
      <t xml:space="preserve">18 </t>
    </r>
    <r>
      <rPr>
        <sz val="16"/>
        <color rgb="FF000000"/>
        <rFont val="方正仿宋简体"/>
        <charset val="134"/>
      </rPr>
      <t>公里、水泵等相关附属设施；</t>
    </r>
    <r>
      <rPr>
        <sz val="16"/>
        <color rgb="FF000000"/>
        <rFont val="Times New Roman"/>
        <family val="1"/>
      </rPr>
      <t xml:space="preserve">
2.</t>
    </r>
    <r>
      <rPr>
        <sz val="16"/>
        <color rgb="FF000000"/>
        <rFont val="方正仿宋简体"/>
        <charset val="134"/>
      </rPr>
      <t>巴楚县阿克萨克马热勒乡克其勒克村庭院果蔬灌溉蓄水池建设工程；投资</t>
    </r>
    <r>
      <rPr>
        <sz val="16"/>
        <color rgb="FF000000"/>
        <rFont val="Times New Roman"/>
        <family val="1"/>
      </rPr>
      <t>200</t>
    </r>
    <r>
      <rPr>
        <sz val="16"/>
        <color rgb="FF000000"/>
        <rFont val="方正仿宋简体"/>
        <charset val="134"/>
      </rPr>
      <t>万元，在阿克萨克马热勒乡克其勒克（</t>
    </r>
    <r>
      <rPr>
        <sz val="16"/>
        <color rgb="FF000000"/>
        <rFont val="Times New Roman"/>
        <family val="1"/>
      </rPr>
      <t>16</t>
    </r>
    <r>
      <rPr>
        <sz val="16"/>
        <color rgb="FF000000"/>
        <rFont val="方正仿宋简体"/>
        <charset val="134"/>
      </rPr>
      <t>）</t>
    </r>
    <r>
      <rPr>
        <sz val="16"/>
        <color rgb="FF000000"/>
        <rFont val="Times New Roman"/>
        <family val="1"/>
      </rPr>
      <t xml:space="preserve"> </t>
    </r>
    <r>
      <rPr>
        <sz val="16"/>
        <color rgb="FF000000"/>
        <rFont val="方正仿宋简体"/>
        <charset val="134"/>
      </rPr>
      <t>村新建</t>
    </r>
    <r>
      <rPr>
        <sz val="16"/>
        <color rgb="FF000000"/>
        <rFont val="Times New Roman"/>
        <family val="1"/>
      </rPr>
      <t>1000</t>
    </r>
    <r>
      <rPr>
        <sz val="16"/>
        <color rgb="FF000000"/>
        <rFont val="方正仿宋简体"/>
        <charset val="134"/>
      </rPr>
      <t>立方米蓄水池两座，配套相关设施；</t>
    </r>
    <r>
      <rPr>
        <sz val="16"/>
        <color rgb="FF000000"/>
        <rFont val="Times New Roman"/>
        <family val="1"/>
      </rPr>
      <t xml:space="preserve">
3. </t>
    </r>
    <r>
      <rPr>
        <sz val="16"/>
        <color rgb="FF000000"/>
        <rFont val="方正仿宋简体"/>
        <charset val="134"/>
      </rPr>
      <t>巴楚县夏马勒乡庭院果蔬管道灌溉引水工程；投资</t>
    </r>
    <r>
      <rPr>
        <sz val="16"/>
        <color rgb="FF000000"/>
        <rFont val="Times New Roman"/>
        <family val="1"/>
      </rPr>
      <t>180</t>
    </r>
    <r>
      <rPr>
        <sz val="16"/>
        <color rgb="FF000000"/>
        <rFont val="方正仿宋简体"/>
        <charset val="134"/>
      </rPr>
      <t>万元在夏马勒乡古勒巴格（</t>
    </r>
    <r>
      <rPr>
        <sz val="16"/>
        <color rgb="FF000000"/>
        <rFont val="Times New Roman"/>
        <family val="1"/>
      </rPr>
      <t>3</t>
    </r>
    <r>
      <rPr>
        <sz val="16"/>
        <color rgb="FF000000"/>
        <rFont val="方正仿宋简体"/>
        <charset val="134"/>
      </rPr>
      <t>）村、</t>
    </r>
    <r>
      <rPr>
        <sz val="16"/>
        <color rgb="FF000000"/>
        <rFont val="Times New Roman"/>
        <family val="1"/>
      </rPr>
      <t xml:space="preserve"> </t>
    </r>
    <r>
      <rPr>
        <sz val="16"/>
        <color rgb="FF000000"/>
        <rFont val="方正仿宋简体"/>
        <charset val="134"/>
      </rPr>
      <t>英吾斯塘（</t>
    </r>
    <r>
      <rPr>
        <sz val="16"/>
        <color rgb="FF000000"/>
        <rFont val="Times New Roman"/>
        <family val="1"/>
      </rPr>
      <t>4</t>
    </r>
    <r>
      <rPr>
        <sz val="16"/>
        <color rgb="FF000000"/>
        <rFont val="方正仿宋简体"/>
        <charset val="134"/>
      </rPr>
      <t>）村、盖买（</t>
    </r>
    <r>
      <rPr>
        <sz val="16"/>
        <color rgb="FF000000"/>
        <rFont val="Times New Roman"/>
        <family val="1"/>
      </rPr>
      <t>9</t>
    </r>
    <r>
      <rPr>
        <sz val="16"/>
        <color rgb="FF000000"/>
        <rFont val="方正仿宋简体"/>
        <charset val="134"/>
      </rPr>
      <t>）村实施庭院管道灌溉工程，新建</t>
    </r>
    <r>
      <rPr>
        <sz val="16"/>
        <color rgb="FF000000"/>
        <rFont val="Times New Roman"/>
        <family val="1"/>
      </rPr>
      <t xml:space="preserve">300 </t>
    </r>
    <r>
      <rPr>
        <sz val="16"/>
        <color rgb="FF000000"/>
        <rFont val="方正仿宋简体"/>
        <charset val="134"/>
      </rPr>
      <t>立方米沉砂池</t>
    </r>
    <r>
      <rPr>
        <sz val="16"/>
        <color rgb="FF000000"/>
        <rFont val="Times New Roman"/>
        <family val="1"/>
      </rPr>
      <t>3</t>
    </r>
    <r>
      <rPr>
        <sz val="16"/>
        <color rgb="FF000000"/>
        <rFont val="方正仿宋简体"/>
        <charset val="134"/>
      </rPr>
      <t>座，配套低压管道</t>
    </r>
    <r>
      <rPr>
        <sz val="16"/>
        <color rgb="FF000000"/>
        <rFont val="Times New Roman"/>
        <family val="1"/>
      </rPr>
      <t>9</t>
    </r>
    <r>
      <rPr>
        <sz val="16"/>
        <color rgb="FF000000"/>
        <rFont val="方正仿宋简体"/>
        <charset val="134"/>
      </rPr>
      <t>公里、水泵等相关附属设施；</t>
    </r>
    <r>
      <rPr>
        <sz val="16"/>
        <color rgb="FF000000"/>
        <rFont val="Times New Roman"/>
        <family val="1"/>
      </rPr>
      <t xml:space="preserve">
4.</t>
    </r>
    <r>
      <rPr>
        <sz val="16"/>
        <color rgb="FF000000"/>
        <rFont val="方正仿宋简体"/>
        <charset val="134"/>
      </rPr>
      <t>巴楚县多来提巴格乡庭院果蔬管道灌溉引水工程；投资</t>
    </r>
    <r>
      <rPr>
        <sz val="16"/>
        <color rgb="FF000000"/>
        <rFont val="Times New Roman"/>
        <family val="1"/>
      </rPr>
      <t>360</t>
    </r>
    <r>
      <rPr>
        <sz val="16"/>
        <color rgb="FF000000"/>
        <rFont val="方正仿宋简体"/>
        <charset val="134"/>
      </rPr>
      <t>万元，在多来提巴格乡开外孜力克（</t>
    </r>
    <r>
      <rPr>
        <sz val="16"/>
        <color rgb="FF000000"/>
        <rFont val="Times New Roman"/>
        <family val="1"/>
      </rPr>
      <t>3</t>
    </r>
    <r>
      <rPr>
        <sz val="16"/>
        <color rgb="FF000000"/>
        <rFont val="方正仿宋简体"/>
        <charset val="134"/>
      </rPr>
      <t>）村、吉格代力克巴</t>
    </r>
    <r>
      <rPr>
        <sz val="16"/>
        <color rgb="FF000000"/>
        <rFont val="Times New Roman"/>
        <family val="1"/>
      </rPr>
      <t xml:space="preserve"> </t>
    </r>
    <r>
      <rPr>
        <sz val="16"/>
        <color rgb="FF000000"/>
        <rFont val="方正仿宋简体"/>
        <charset val="134"/>
      </rPr>
      <t>格（</t>
    </r>
    <r>
      <rPr>
        <sz val="16"/>
        <color rgb="FF000000"/>
        <rFont val="Times New Roman"/>
        <family val="1"/>
      </rPr>
      <t>5</t>
    </r>
    <r>
      <rPr>
        <sz val="16"/>
        <color rgb="FF000000"/>
        <rFont val="方正仿宋简体"/>
        <charset val="134"/>
      </rPr>
      <t>）村、克其克托帕（</t>
    </r>
    <r>
      <rPr>
        <sz val="16"/>
        <color rgb="FF000000"/>
        <rFont val="Times New Roman"/>
        <family val="1"/>
      </rPr>
      <t>10</t>
    </r>
    <r>
      <rPr>
        <sz val="16"/>
        <color rgb="FF000000"/>
        <rFont val="方正仿宋简体"/>
        <charset val="134"/>
      </rPr>
      <t>）村、叶坎买里斯（</t>
    </r>
    <r>
      <rPr>
        <sz val="16"/>
        <color rgb="FF000000"/>
        <rFont val="Times New Roman"/>
        <family val="1"/>
      </rPr>
      <t>15</t>
    </r>
    <r>
      <rPr>
        <sz val="16"/>
        <color rgb="FF000000"/>
        <rFont val="方正仿宋简体"/>
        <charset val="134"/>
      </rPr>
      <t>）村、</t>
    </r>
    <r>
      <rPr>
        <sz val="16"/>
        <color rgb="FF000000"/>
        <rFont val="Times New Roman"/>
        <family val="1"/>
      </rPr>
      <t xml:space="preserve"> </t>
    </r>
    <r>
      <rPr>
        <sz val="16"/>
        <color rgb="FF000000"/>
        <rFont val="方正仿宋简体"/>
        <charset val="134"/>
      </rPr>
      <t>塔格吾斯塘（</t>
    </r>
    <r>
      <rPr>
        <sz val="16"/>
        <color rgb="FF000000"/>
        <rFont val="Times New Roman"/>
        <family val="1"/>
      </rPr>
      <t>16</t>
    </r>
    <r>
      <rPr>
        <sz val="16"/>
        <color rgb="FF000000"/>
        <rFont val="方正仿宋简体"/>
        <charset val="134"/>
      </rPr>
      <t>）村、色尔古奴什（</t>
    </r>
    <r>
      <rPr>
        <sz val="16"/>
        <color rgb="FF000000"/>
        <rFont val="Times New Roman"/>
        <family val="1"/>
      </rPr>
      <t>19</t>
    </r>
    <r>
      <rPr>
        <sz val="16"/>
        <color rgb="FF000000"/>
        <rFont val="方正仿宋简体"/>
        <charset val="134"/>
      </rPr>
      <t>）村实施庭院管道灌溉工程，新建</t>
    </r>
    <r>
      <rPr>
        <sz val="16"/>
        <color rgb="FF000000"/>
        <rFont val="Times New Roman"/>
        <family val="1"/>
      </rPr>
      <t>300</t>
    </r>
    <r>
      <rPr>
        <sz val="16"/>
        <color rgb="FF000000"/>
        <rFont val="方正仿宋简体"/>
        <charset val="134"/>
      </rPr>
      <t>立方米沉砂池</t>
    </r>
    <r>
      <rPr>
        <sz val="16"/>
        <color rgb="FF000000"/>
        <rFont val="Times New Roman"/>
        <family val="1"/>
      </rPr>
      <t>6</t>
    </r>
    <r>
      <rPr>
        <sz val="16"/>
        <color rgb="FF000000"/>
        <rFont val="方正仿宋简体"/>
        <charset val="134"/>
      </rPr>
      <t>座，配套低压管道</t>
    </r>
    <r>
      <rPr>
        <sz val="16"/>
        <color rgb="FF000000"/>
        <rFont val="Times New Roman"/>
        <family val="1"/>
      </rPr>
      <t>18</t>
    </r>
    <r>
      <rPr>
        <sz val="16"/>
        <color rgb="FF000000"/>
        <rFont val="方正仿宋简体"/>
        <charset val="134"/>
      </rPr>
      <t>公里、</t>
    </r>
    <r>
      <rPr>
        <sz val="16"/>
        <color rgb="FF000000"/>
        <rFont val="Times New Roman"/>
        <family val="1"/>
      </rPr>
      <t xml:space="preserve"> </t>
    </r>
    <r>
      <rPr>
        <sz val="16"/>
        <color rgb="FF000000"/>
        <rFont val="方正仿宋简体"/>
        <charset val="134"/>
      </rPr>
      <t>水泵等相关附属设施。</t>
    </r>
  </si>
  <si>
    <t>扶贫资金（以工代赈资金）</t>
  </si>
  <si>
    <r>
      <rPr>
        <sz val="16"/>
        <color rgb="FF000000"/>
        <rFont val="Times New Roman"/>
        <family val="1"/>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</si>
  <si>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</si>
  <si>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</si>
  <si>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family val="1"/>
      </rPr>
      <t>1</t>
    </r>
    <r>
      <rPr>
        <sz val="11"/>
        <color rgb="FF000000"/>
        <rFont val="方正仿宋简体"/>
        <charset val="134"/>
      </rPr>
      <t>）村、阔纳乌塘（</t>
    </r>
    <r>
      <rPr>
        <sz val="11"/>
        <color rgb="FF000000"/>
        <rFont val="Times New Roman"/>
        <family val="1"/>
      </rPr>
      <t>3</t>
    </r>
    <r>
      <rPr>
        <sz val="11"/>
        <color rgb="FF000000"/>
        <rFont val="方正仿宋简体"/>
        <charset val="134"/>
      </rPr>
      <t>）村、萨干吾斯塘（</t>
    </r>
    <r>
      <rPr>
        <sz val="11"/>
        <color rgb="FF000000"/>
        <rFont val="Times New Roman"/>
        <family val="1"/>
      </rPr>
      <t>8</t>
    </r>
    <r>
      <rPr>
        <sz val="11"/>
        <color rgb="FF000000"/>
        <rFont val="方正仿宋简体"/>
        <charset val="134"/>
      </rPr>
      <t>）村、阿克库勒（</t>
    </r>
    <r>
      <rPr>
        <sz val="11"/>
        <color rgb="FF000000"/>
        <rFont val="Times New Roman"/>
        <family val="1"/>
      </rPr>
      <t>15</t>
    </r>
    <r>
      <rPr>
        <sz val="11"/>
        <color rgb="FF000000"/>
        <rFont val="方正仿宋简体"/>
        <charset val="134"/>
      </rPr>
      <t>）村各</t>
    </r>
    <r>
      <rPr>
        <sz val="11"/>
        <color rgb="FF000000"/>
        <rFont val="Times New Roman"/>
        <family val="1"/>
      </rPr>
      <t>1</t>
    </r>
    <r>
      <rPr>
        <sz val="11"/>
        <color rgb="FF000000"/>
        <rFont val="方正仿宋简体"/>
        <charset val="134"/>
      </rPr>
      <t>座；阿克萨克马热勒乡塘巴扎（</t>
    </r>
    <r>
      <rPr>
        <sz val="11"/>
        <color rgb="FF000000"/>
        <rFont val="Times New Roman"/>
        <family val="1"/>
      </rPr>
      <t>3</t>
    </r>
    <r>
      <rPr>
        <sz val="11"/>
        <color rgb="FF000000"/>
        <rFont val="方正仿宋简体"/>
        <charset val="134"/>
      </rPr>
      <t>）村、阿克库木（</t>
    </r>
    <r>
      <rPr>
        <sz val="11"/>
        <color rgb="FF000000"/>
        <rFont val="Times New Roman"/>
        <family val="1"/>
      </rPr>
      <t>4</t>
    </r>
    <r>
      <rPr>
        <sz val="11"/>
        <color rgb="FF000000"/>
        <rFont val="方正仿宋简体"/>
        <charset val="134"/>
      </rPr>
      <t>）村、其乃库勒（</t>
    </r>
    <r>
      <rPr>
        <sz val="11"/>
        <color rgb="FF000000"/>
        <rFont val="Times New Roman"/>
        <family val="1"/>
      </rPr>
      <t>5</t>
    </r>
    <r>
      <rPr>
        <sz val="11"/>
        <color rgb="FF000000"/>
        <rFont val="方正仿宋简体"/>
        <charset val="134"/>
      </rPr>
      <t>）村、吉格代库勒（</t>
    </r>
    <r>
      <rPr>
        <sz val="11"/>
        <color rgb="FF000000"/>
        <rFont val="Times New Roman"/>
        <family val="1"/>
      </rPr>
      <t>6</t>
    </r>
    <r>
      <rPr>
        <sz val="11"/>
        <color rgb="FF000000"/>
        <rFont val="方正仿宋简体"/>
        <charset val="134"/>
      </rPr>
      <t>）村、古再（</t>
    </r>
    <r>
      <rPr>
        <sz val="11"/>
        <color rgb="FF000000"/>
        <rFont val="Times New Roman"/>
        <family val="1"/>
      </rPr>
      <t>7</t>
    </r>
    <r>
      <rPr>
        <sz val="11"/>
        <color rgb="FF000000"/>
        <rFont val="方正仿宋简体"/>
        <charset val="134"/>
      </rPr>
      <t>）村、喀塔尔墩（</t>
    </r>
    <r>
      <rPr>
        <sz val="11"/>
        <color rgb="FF000000"/>
        <rFont val="Times New Roman"/>
        <family val="1"/>
      </rPr>
      <t>8</t>
    </r>
    <r>
      <rPr>
        <sz val="11"/>
        <color rgb="FF000000"/>
        <rFont val="方正仿宋简体"/>
        <charset val="134"/>
      </rPr>
      <t>）村、恰尔阿勒迪（</t>
    </r>
    <r>
      <rPr>
        <sz val="11"/>
        <color rgb="FF000000"/>
        <rFont val="Times New Roman"/>
        <family val="1"/>
      </rPr>
      <t>10</t>
    </r>
    <r>
      <rPr>
        <sz val="11"/>
        <color rgb="FF000000"/>
        <rFont val="方正仿宋简体"/>
        <charset val="134"/>
      </rPr>
      <t>）村、博尔其墩（</t>
    </r>
    <r>
      <rPr>
        <sz val="11"/>
        <color rgb="FF000000"/>
        <rFont val="Times New Roman"/>
        <family val="1"/>
      </rPr>
      <t>12</t>
    </r>
    <r>
      <rPr>
        <sz val="11"/>
        <color rgb="FF000000"/>
        <rFont val="方正仿宋简体"/>
        <charset val="134"/>
      </rPr>
      <t>）村、阿克萨克玛热勒（</t>
    </r>
    <r>
      <rPr>
        <sz val="11"/>
        <color rgb="FF000000"/>
        <rFont val="Times New Roman"/>
        <family val="1"/>
      </rPr>
      <t>13</t>
    </r>
    <r>
      <rPr>
        <sz val="11"/>
        <color rgb="FF000000"/>
        <rFont val="方正仿宋简体"/>
        <charset val="134"/>
      </rPr>
      <t>）村、库木库勒（</t>
    </r>
    <r>
      <rPr>
        <sz val="11"/>
        <color rgb="FF000000"/>
        <rFont val="Times New Roman"/>
        <family val="1"/>
      </rPr>
      <t>14</t>
    </r>
    <r>
      <rPr>
        <sz val="11"/>
        <color rgb="FF000000"/>
        <rFont val="方正仿宋简体"/>
        <charset val="134"/>
      </rPr>
      <t>）村、吐孜鲁克喀什（</t>
    </r>
    <r>
      <rPr>
        <sz val="11"/>
        <color rgb="FF000000"/>
        <rFont val="Times New Roman"/>
        <family val="1"/>
      </rPr>
      <t>15</t>
    </r>
    <r>
      <rPr>
        <sz val="11"/>
        <color rgb="FF000000"/>
        <rFont val="方正仿宋简体"/>
        <charset val="134"/>
      </rPr>
      <t>）村、苏盖提勒克（</t>
    </r>
    <r>
      <rPr>
        <sz val="11"/>
        <color rgb="FF000000"/>
        <rFont val="Times New Roman"/>
        <family val="1"/>
      </rPr>
      <t>19</t>
    </r>
    <r>
      <rPr>
        <sz val="11"/>
        <color rgb="FF000000"/>
        <rFont val="方正仿宋简体"/>
        <charset val="134"/>
      </rPr>
      <t>）村、阔曲尔马贝希（</t>
    </r>
    <r>
      <rPr>
        <sz val="11"/>
        <color rgb="FF000000"/>
        <rFont val="Times New Roman"/>
        <family val="1"/>
      </rPr>
      <t>20</t>
    </r>
    <r>
      <rPr>
        <sz val="11"/>
        <color rgb="FF000000"/>
        <rFont val="方正仿宋简体"/>
        <charset val="134"/>
      </rPr>
      <t>）村、团结（</t>
    </r>
    <r>
      <rPr>
        <sz val="11"/>
        <color rgb="FF000000"/>
        <rFont val="Times New Roman"/>
        <family val="1"/>
      </rPr>
      <t>21</t>
    </r>
    <r>
      <rPr>
        <sz val="11"/>
        <color rgb="FF000000"/>
        <rFont val="方正仿宋简体"/>
        <charset val="134"/>
      </rPr>
      <t>）村；夏马勒乡吾斯塘贝希（</t>
    </r>
    <r>
      <rPr>
        <sz val="11"/>
        <color rgb="FF000000"/>
        <rFont val="Times New Roman"/>
        <family val="1"/>
      </rPr>
      <t>5</t>
    </r>
    <r>
      <rPr>
        <sz val="11"/>
        <color rgb="FF000000"/>
        <rFont val="方正仿宋简体"/>
        <charset val="134"/>
      </rPr>
      <t>）村；阿瓦提镇喀合夏勒（</t>
    </r>
    <r>
      <rPr>
        <sz val="11"/>
        <color rgb="FF000000"/>
        <rFont val="Times New Roman"/>
        <family val="1"/>
      </rPr>
      <t>1</t>
    </r>
    <r>
      <rPr>
        <sz val="11"/>
        <color rgb="FF000000"/>
        <rFont val="方正仿宋简体"/>
        <charset val="134"/>
      </rPr>
      <t>）村、温艾日克（</t>
    </r>
    <r>
      <rPr>
        <sz val="11"/>
        <color rgb="FF000000"/>
        <rFont val="Times New Roman"/>
        <family val="1"/>
      </rPr>
      <t>4</t>
    </r>
    <r>
      <rPr>
        <sz val="11"/>
        <color rgb="FF000000"/>
        <rFont val="方正仿宋简体"/>
        <charset val="134"/>
      </rPr>
      <t>）村、阔什吾斯塘（</t>
    </r>
    <r>
      <rPr>
        <sz val="11"/>
        <color rgb="FF000000"/>
        <rFont val="Times New Roman"/>
        <family val="1"/>
      </rPr>
      <t>10</t>
    </r>
    <r>
      <rPr>
        <sz val="11"/>
        <color rgb="FF000000"/>
        <rFont val="方正仿宋简体"/>
        <charset val="134"/>
      </rPr>
      <t>）村、博孜（</t>
    </r>
    <r>
      <rPr>
        <sz val="11"/>
        <color rgb="FF000000"/>
        <rFont val="Times New Roman"/>
        <family val="1"/>
      </rPr>
      <t>15</t>
    </r>
    <r>
      <rPr>
        <sz val="11"/>
        <color rgb="FF000000"/>
        <rFont val="方正仿宋简体"/>
        <charset val="134"/>
      </rPr>
      <t>）村、库勒博依（</t>
    </r>
    <r>
      <rPr>
        <sz val="11"/>
        <color rgb="FF000000"/>
        <rFont val="Times New Roman"/>
        <family val="1"/>
      </rPr>
      <t>16</t>
    </r>
    <r>
      <rPr>
        <sz val="11"/>
        <color rgb="FF000000"/>
        <rFont val="方正仿宋简体"/>
        <charset val="134"/>
      </rPr>
      <t>）村；琼库尔恰克乡玉祖木吕克巴格（</t>
    </r>
    <r>
      <rPr>
        <sz val="11"/>
        <color rgb="FF000000"/>
        <rFont val="Times New Roman"/>
        <family val="1"/>
      </rPr>
      <t>1</t>
    </r>
    <r>
      <rPr>
        <sz val="11"/>
        <color rgb="FF000000"/>
        <rFont val="方正仿宋简体"/>
        <charset val="134"/>
      </rPr>
      <t>）村、苏外提其买里（</t>
    </r>
    <r>
      <rPr>
        <sz val="11"/>
        <color rgb="FF000000"/>
        <rFont val="Times New Roman"/>
        <family val="1"/>
      </rPr>
      <t>2</t>
    </r>
    <r>
      <rPr>
        <sz val="11"/>
        <color rgb="FF000000"/>
        <rFont val="方正仿宋简体"/>
        <charset val="134"/>
      </rPr>
      <t>）村、阔纳琼库尔恰克（</t>
    </r>
    <r>
      <rPr>
        <sz val="11"/>
        <color rgb="FF000000"/>
        <rFont val="Times New Roman"/>
        <family val="1"/>
      </rPr>
      <t>3</t>
    </r>
    <r>
      <rPr>
        <sz val="11"/>
        <color rgb="FF000000"/>
        <rFont val="方正仿宋简体"/>
        <charset val="134"/>
      </rPr>
      <t>）村、巴扎（</t>
    </r>
    <r>
      <rPr>
        <sz val="11"/>
        <color rgb="FF000000"/>
        <rFont val="Times New Roman"/>
        <family val="1"/>
      </rPr>
      <t>4</t>
    </r>
    <r>
      <rPr>
        <sz val="11"/>
        <color rgb="FF000000"/>
        <rFont val="方正仿宋简体"/>
        <charset val="134"/>
      </rPr>
      <t>）村、格什勒克（</t>
    </r>
    <r>
      <rPr>
        <sz val="11"/>
        <color rgb="FF000000"/>
        <rFont val="Times New Roman"/>
        <family val="1"/>
      </rPr>
      <t>5</t>
    </r>
    <r>
      <rPr>
        <sz val="11"/>
        <color rgb="FF000000"/>
        <rFont val="方正仿宋简体"/>
        <charset val="134"/>
      </rPr>
      <t>）村、吐格曼贝希（</t>
    </r>
    <r>
      <rPr>
        <sz val="11"/>
        <color rgb="FF000000"/>
        <rFont val="Times New Roman"/>
        <family val="1"/>
      </rPr>
      <t>6</t>
    </r>
    <r>
      <rPr>
        <sz val="11"/>
        <color rgb="FF000000"/>
        <rFont val="方正仿宋简体"/>
        <charset val="134"/>
      </rPr>
      <t>）村、英巴扎（</t>
    </r>
    <r>
      <rPr>
        <sz val="11"/>
        <color rgb="FF000000"/>
        <rFont val="Times New Roman"/>
        <family val="1"/>
      </rPr>
      <t>8</t>
    </r>
    <r>
      <rPr>
        <sz val="11"/>
        <color rgb="FF000000"/>
        <rFont val="方正仿宋简体"/>
        <charset val="134"/>
      </rPr>
      <t>）村、塔勒克（</t>
    </r>
    <r>
      <rPr>
        <sz val="11"/>
        <color rgb="FF000000"/>
        <rFont val="Times New Roman"/>
        <family val="1"/>
      </rPr>
      <t>9</t>
    </r>
    <r>
      <rPr>
        <sz val="11"/>
        <color rgb="FF000000"/>
        <rFont val="方正仿宋简体"/>
        <charset val="134"/>
      </rPr>
      <t>）村、明哈达（</t>
    </r>
    <r>
      <rPr>
        <sz val="11"/>
        <color rgb="FF000000"/>
        <rFont val="Times New Roman"/>
        <family val="1"/>
      </rPr>
      <t>10</t>
    </r>
    <r>
      <rPr>
        <sz val="11"/>
        <color rgb="FF000000"/>
        <rFont val="方正仿宋简体"/>
        <charset val="134"/>
      </rPr>
      <t>）村、结然帕塔（</t>
    </r>
    <r>
      <rPr>
        <sz val="11"/>
        <color rgb="FF000000"/>
        <rFont val="Times New Roman"/>
        <family val="1"/>
      </rPr>
      <t>12</t>
    </r>
    <r>
      <rPr>
        <sz val="11"/>
        <color rgb="FF000000"/>
        <rFont val="方正仿宋简体"/>
        <charset val="134"/>
      </rPr>
      <t>）村、赛克散库足克（</t>
    </r>
    <r>
      <rPr>
        <sz val="11"/>
        <color rgb="FF000000"/>
        <rFont val="Times New Roman"/>
        <family val="1"/>
      </rPr>
      <t>13</t>
    </r>
    <r>
      <rPr>
        <sz val="11"/>
        <color rgb="FF000000"/>
        <rFont val="方正仿宋简体"/>
        <charset val="134"/>
      </rPr>
      <t>）村、巴格托格拉克（</t>
    </r>
    <r>
      <rPr>
        <sz val="11"/>
        <color rgb="FF000000"/>
        <rFont val="Times New Roman"/>
        <family val="1"/>
      </rPr>
      <t>14</t>
    </r>
    <r>
      <rPr>
        <sz val="11"/>
        <color rgb="FF000000"/>
        <rFont val="方正仿宋简体"/>
        <charset val="134"/>
      </rPr>
      <t>）村、克孜勒库木（</t>
    </r>
    <r>
      <rPr>
        <sz val="11"/>
        <color rgb="FF000000"/>
        <rFont val="Times New Roman"/>
        <family val="1"/>
      </rPr>
      <t>17</t>
    </r>
    <r>
      <rPr>
        <sz val="11"/>
        <color rgb="FF000000"/>
        <rFont val="方正仿宋简体"/>
        <charset val="134"/>
      </rPr>
      <t>）村、吾斯塘博依（</t>
    </r>
    <r>
      <rPr>
        <sz val="11"/>
        <color rgb="FF000000"/>
        <rFont val="Times New Roman"/>
        <family val="1"/>
      </rPr>
      <t>18</t>
    </r>
    <r>
      <rPr>
        <sz val="11"/>
        <color rgb="FF000000"/>
        <rFont val="方正仿宋简体"/>
        <charset val="134"/>
      </rPr>
      <t>）村、且克且克（</t>
    </r>
    <r>
      <rPr>
        <sz val="11"/>
        <color rgb="FF000000"/>
        <rFont val="Times New Roman"/>
        <family val="1"/>
      </rPr>
      <t>19</t>
    </r>
    <r>
      <rPr>
        <sz val="11"/>
        <color rgb="FF000000"/>
        <rFont val="方正仿宋简体"/>
        <charset val="134"/>
      </rPr>
      <t>）村、玉吉米力克（</t>
    </r>
    <r>
      <rPr>
        <sz val="11"/>
        <color rgb="FF000000"/>
        <rFont val="Times New Roman"/>
        <family val="1"/>
      </rPr>
      <t>20</t>
    </r>
    <r>
      <rPr>
        <sz val="11"/>
        <color rgb="FF000000"/>
        <rFont val="方正仿宋简体"/>
        <charset val="134"/>
      </rPr>
      <t>）村、希庞（</t>
    </r>
    <r>
      <rPr>
        <sz val="11"/>
        <color rgb="FF000000"/>
        <rFont val="Times New Roman"/>
        <family val="1"/>
      </rPr>
      <t>24</t>
    </r>
    <r>
      <rPr>
        <sz val="11"/>
        <color rgb="FF000000"/>
        <rFont val="方正仿宋简体"/>
        <charset val="134"/>
      </rPr>
      <t>）村、元宝勒克（</t>
    </r>
    <r>
      <rPr>
        <sz val="11"/>
        <color rgb="FF000000"/>
        <rFont val="Times New Roman"/>
        <family val="1"/>
      </rPr>
      <t>25</t>
    </r>
    <r>
      <rPr>
        <sz val="11"/>
        <color rgb="FF000000"/>
        <rFont val="方正仿宋简体"/>
        <charset val="134"/>
      </rPr>
      <t>）村、木尕勒（</t>
    </r>
    <r>
      <rPr>
        <sz val="11"/>
        <color rgb="FF000000"/>
        <rFont val="Times New Roman"/>
        <family val="1"/>
      </rPr>
      <t>26</t>
    </r>
    <r>
      <rPr>
        <sz val="11"/>
        <color rgb="FF000000"/>
        <rFont val="方正仿宋简体"/>
        <charset val="134"/>
      </rPr>
      <t>）村、古勒巴格（</t>
    </r>
    <r>
      <rPr>
        <sz val="11"/>
        <color rgb="FF000000"/>
        <rFont val="Times New Roman"/>
        <family val="1"/>
      </rPr>
      <t>27</t>
    </r>
    <r>
      <rPr>
        <sz val="11"/>
        <color rgb="FF000000"/>
        <rFont val="方正仿宋简体"/>
        <charset val="134"/>
      </rPr>
      <t>）村、拱拜孜（</t>
    </r>
    <r>
      <rPr>
        <sz val="11"/>
        <color rgb="FF000000"/>
        <rFont val="Times New Roman"/>
        <family val="1"/>
      </rPr>
      <t>28</t>
    </r>
    <r>
      <rPr>
        <sz val="11"/>
        <color rgb="FF000000"/>
        <rFont val="方正仿宋简体"/>
        <charset val="134"/>
      </rPr>
      <t>）村、温阿勒台库什（</t>
    </r>
    <r>
      <rPr>
        <sz val="11"/>
        <color rgb="FF000000"/>
        <rFont val="Times New Roman"/>
        <family val="1"/>
      </rPr>
      <t>29</t>
    </r>
    <r>
      <rPr>
        <sz val="11"/>
        <color rgb="FF000000"/>
        <rFont val="方正仿宋简体"/>
        <charset val="134"/>
      </rPr>
      <t>）村、铁日木（</t>
    </r>
    <r>
      <rPr>
        <sz val="11"/>
        <color rgb="FF000000"/>
        <rFont val="Times New Roman"/>
        <family val="1"/>
      </rPr>
      <t>30</t>
    </r>
    <r>
      <rPr>
        <sz val="11"/>
        <color rgb="FF000000"/>
        <rFont val="方正仿宋简体"/>
        <charset val="134"/>
      </rPr>
      <t>）村、其乃巴格（</t>
    </r>
    <r>
      <rPr>
        <sz val="11"/>
        <color rgb="FF000000"/>
        <rFont val="Times New Roman"/>
        <family val="1"/>
      </rPr>
      <t>31</t>
    </r>
    <r>
      <rPr>
        <sz val="11"/>
        <color rgb="FF000000"/>
        <rFont val="方正仿宋简体"/>
        <charset val="134"/>
      </rPr>
      <t>）村；色力布亚镇喀拉艾肯博依（</t>
    </r>
    <r>
      <rPr>
        <sz val="11"/>
        <color rgb="FF000000"/>
        <rFont val="Times New Roman"/>
        <family val="1"/>
      </rPr>
      <t>2</t>
    </r>
    <r>
      <rPr>
        <sz val="11"/>
        <color rgb="FF000000"/>
        <rFont val="方正仿宋简体"/>
        <charset val="134"/>
      </rPr>
      <t>）村</t>
    </r>
    <r>
      <rPr>
        <sz val="11"/>
        <color rgb="FF000000"/>
        <rFont val="Times New Roman"/>
        <family val="1"/>
      </rPr>
      <t xml:space="preserve"> </t>
    </r>
    <r>
      <rPr>
        <sz val="11"/>
        <color rgb="FF000000"/>
        <rFont val="方正仿宋简体"/>
        <charset val="134"/>
      </rPr>
      <t>；多来提巴格乡喀拉库勒诺（</t>
    </r>
    <r>
      <rPr>
        <sz val="11"/>
        <color rgb="FF000000"/>
        <rFont val="Times New Roman"/>
        <family val="1"/>
      </rPr>
      <t>7</t>
    </r>
    <r>
      <rPr>
        <sz val="11"/>
        <color rgb="FF000000"/>
        <rFont val="方正仿宋简体"/>
        <charset val="134"/>
      </rPr>
      <t>）村、硝迪盖托格拉克（13）村、叶坎买里斯（</t>
    </r>
    <r>
      <rPr>
        <sz val="11"/>
        <color rgb="FF000000"/>
        <rFont val="Times New Roman"/>
        <family val="1"/>
      </rPr>
      <t>15</t>
    </r>
    <r>
      <rPr>
        <sz val="11"/>
        <color rgb="FF000000"/>
        <rFont val="方正仿宋简体"/>
        <charset val="134"/>
      </rPr>
      <t>）村；恰尔巴格乡达里亚博依（</t>
    </r>
    <r>
      <rPr>
        <sz val="11"/>
        <color rgb="FF000000"/>
        <rFont val="Times New Roman"/>
        <family val="1"/>
      </rPr>
      <t>2</t>
    </r>
    <r>
      <rPr>
        <sz val="11"/>
        <color rgb="FF000000"/>
        <rFont val="方正仿宋简体"/>
        <charset val="134"/>
      </rPr>
      <t>）村、恰尔巴格（</t>
    </r>
    <r>
      <rPr>
        <sz val="11"/>
        <color rgb="FF000000"/>
        <rFont val="Times New Roman"/>
        <family val="1"/>
      </rPr>
      <t>1</t>
    </r>
    <r>
      <rPr>
        <sz val="11"/>
        <color rgb="FF000000"/>
        <rFont val="方正仿宋简体"/>
        <charset val="134"/>
      </rPr>
      <t>）村、阿勒台买里（</t>
    </r>
    <r>
      <rPr>
        <sz val="11"/>
        <color rgb="FF000000"/>
        <rFont val="Times New Roman"/>
        <family val="1"/>
      </rPr>
      <t>4</t>
    </r>
    <r>
      <rPr>
        <sz val="11"/>
        <color rgb="FF000000"/>
        <rFont val="方正仿宋简体"/>
        <charset val="134"/>
      </rPr>
      <t>）村、阿拉格尔买里（</t>
    </r>
    <r>
      <rPr>
        <sz val="11"/>
        <color rgb="FF000000"/>
        <rFont val="Times New Roman"/>
        <family val="1"/>
      </rPr>
      <t>6</t>
    </r>
    <r>
      <rPr>
        <sz val="11"/>
        <color rgb="FF000000"/>
        <rFont val="方正仿宋简体"/>
        <charset val="134"/>
      </rPr>
      <t>）村、塔格阿勒迪（</t>
    </r>
    <r>
      <rPr>
        <sz val="11"/>
        <color rgb="FF000000"/>
        <rFont val="Times New Roman"/>
        <family val="1"/>
      </rPr>
      <t>7</t>
    </r>
    <r>
      <rPr>
        <sz val="11"/>
        <color rgb="FF000000"/>
        <rFont val="方正仿宋简体"/>
        <charset val="134"/>
      </rPr>
      <t>）村、吐格曼买里（</t>
    </r>
    <r>
      <rPr>
        <sz val="11"/>
        <color rgb="FF000000"/>
        <rFont val="Times New Roman"/>
        <family val="1"/>
      </rPr>
      <t>8</t>
    </r>
    <r>
      <rPr>
        <sz val="11"/>
        <color rgb="FF000000"/>
        <rFont val="方正仿宋简体"/>
        <charset val="134"/>
      </rPr>
      <t>）村、苏孜克阔里（</t>
    </r>
    <r>
      <rPr>
        <sz val="11"/>
        <color rgb="FF000000"/>
        <rFont val="Times New Roman"/>
        <family val="1"/>
      </rPr>
      <t>9</t>
    </r>
    <r>
      <rPr>
        <sz val="11"/>
        <color rgb="FF000000"/>
        <rFont val="方正仿宋简体"/>
        <charset val="134"/>
      </rPr>
      <t>）村、拍斯吾斯塘（</t>
    </r>
    <r>
      <rPr>
        <sz val="11"/>
        <color rgb="FF000000"/>
        <rFont val="Times New Roman"/>
        <family val="1"/>
      </rPr>
      <t>10</t>
    </r>
    <r>
      <rPr>
        <sz val="11"/>
        <color rgb="FF000000"/>
        <rFont val="方正仿宋简体"/>
        <charset val="134"/>
      </rPr>
      <t>）村、奥依阔坦（</t>
    </r>
    <r>
      <rPr>
        <sz val="11"/>
        <color rgb="FF000000"/>
        <rFont val="Times New Roman"/>
        <family val="1"/>
      </rPr>
      <t>11</t>
    </r>
    <r>
      <rPr>
        <sz val="11"/>
        <color rgb="FF000000"/>
        <rFont val="方正仿宋简体"/>
        <charset val="134"/>
      </rPr>
      <t>）村、且迪塔格（</t>
    </r>
    <r>
      <rPr>
        <sz val="11"/>
        <color rgb="FF000000"/>
        <rFont val="Times New Roman"/>
        <family val="1"/>
      </rPr>
      <t>14</t>
    </r>
    <r>
      <rPr>
        <sz val="11"/>
        <color rgb="FF000000"/>
        <rFont val="方正仿宋简体"/>
        <charset val="134"/>
      </rPr>
      <t>）村、库木加依（</t>
    </r>
    <r>
      <rPr>
        <sz val="11"/>
        <color rgb="FF000000"/>
        <rFont val="Times New Roman"/>
        <family val="1"/>
      </rPr>
      <t>17</t>
    </r>
    <r>
      <rPr>
        <sz val="11"/>
        <color rgb="FF000000"/>
        <rFont val="方正仿宋简体"/>
        <charset val="134"/>
      </rPr>
      <t>）村、郎喀勒克（</t>
    </r>
    <r>
      <rPr>
        <sz val="11"/>
        <color rgb="FF000000"/>
        <rFont val="Times New Roman"/>
        <family val="1"/>
      </rPr>
      <t>18</t>
    </r>
    <r>
      <rPr>
        <sz val="11"/>
        <color rgb="FF000000"/>
        <rFont val="方正仿宋简体"/>
        <charset val="134"/>
      </rPr>
      <t>）村</t>
    </r>
  </si>
  <si>
    <r>
      <rPr>
        <sz val="16"/>
        <color rgb="FF000000"/>
        <rFont val="方正仿宋简体"/>
        <charset val="134"/>
      </rPr>
      <t>投资</t>
    </r>
    <r>
      <rPr>
        <sz val="16"/>
        <color rgb="FF000000"/>
        <rFont val="Times New Roman"/>
        <family val="1"/>
      </rPr>
      <t>4272</t>
    </r>
    <r>
      <rPr>
        <sz val="16"/>
        <color rgb="FF000000"/>
        <rFont val="方正仿宋简体"/>
        <charset val="134"/>
      </rPr>
      <t>万元。</t>
    </r>
    <r>
      <rPr>
        <sz val="16"/>
        <color rgb="FF000000"/>
        <rFont val="Times New Roman"/>
        <family val="1"/>
      </rPr>
      <t xml:space="preserve">
1.</t>
    </r>
    <r>
      <rPr>
        <sz val="16"/>
        <color rgb="FF000000"/>
        <rFont val="方正仿宋简体"/>
        <charset val="134"/>
      </rPr>
      <t>投资</t>
    </r>
    <r>
      <rPr>
        <sz val="16"/>
        <color rgb="FF000000"/>
        <rFont val="Times New Roman"/>
        <family val="1"/>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family val="1"/>
      </rPr>
      <t xml:space="preserve">
2.</t>
    </r>
    <r>
      <rPr>
        <sz val="16"/>
        <color rgb="FF000000"/>
        <rFont val="方正仿宋简体"/>
        <charset val="134"/>
      </rPr>
      <t>投资</t>
    </r>
    <r>
      <rPr>
        <sz val="16"/>
        <color rgb="FF000000"/>
        <rFont val="Times New Roman"/>
        <family val="1"/>
      </rPr>
      <t>1152</t>
    </r>
    <r>
      <rPr>
        <sz val="16"/>
        <color rgb="FF000000"/>
        <rFont val="方正仿宋简体"/>
        <charset val="134"/>
      </rPr>
      <t>万元，新建果蔬储藏窖</t>
    </r>
    <r>
      <rPr>
        <sz val="16"/>
        <color rgb="FF000000"/>
        <rFont val="Times New Roman"/>
        <family val="1"/>
      </rPr>
      <t>64</t>
    </r>
    <r>
      <rPr>
        <sz val="16"/>
        <color rgb="FF000000"/>
        <rFont val="方正仿宋简体"/>
        <charset val="134"/>
      </rPr>
      <t>座，每个</t>
    </r>
    <r>
      <rPr>
        <sz val="16"/>
        <color rgb="FF000000"/>
        <rFont val="Times New Roman"/>
        <family val="1"/>
      </rPr>
      <t>18</t>
    </r>
    <r>
      <rPr>
        <sz val="16"/>
        <color rgb="FF000000"/>
        <rFont val="方正仿宋简体"/>
        <charset val="134"/>
      </rPr>
      <t>万元。主是结合庭院经济</t>
    </r>
    <r>
      <rPr>
        <sz val="16"/>
        <color rgb="FF000000"/>
        <rFont val="Times New Roman"/>
        <family val="1"/>
      </rPr>
      <t>“</t>
    </r>
    <r>
      <rPr>
        <sz val="16"/>
        <color rgb="FF000000"/>
        <rFont val="方正仿宋简体"/>
        <charset val="134"/>
      </rPr>
      <t>一村一品</t>
    </r>
    <r>
      <rPr>
        <sz val="16"/>
        <color rgb="FF000000"/>
        <rFont val="Times New Roman"/>
        <family val="1"/>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family val="1"/>
      </rPr>
      <t>4</t>
    </r>
    <r>
      <rPr>
        <sz val="16"/>
        <color rgb="FF000000"/>
        <rFont val="方正仿宋简体"/>
        <charset val="134"/>
      </rPr>
      <t>座）孜瓦塔勒（</t>
    </r>
    <r>
      <rPr>
        <sz val="16"/>
        <color rgb="FF000000"/>
        <rFont val="Times New Roman"/>
        <family val="1"/>
      </rPr>
      <t>1</t>
    </r>
    <r>
      <rPr>
        <sz val="16"/>
        <color rgb="FF000000"/>
        <rFont val="方正仿宋简体"/>
        <charset val="134"/>
      </rPr>
      <t>）村、阔纳乌塘（</t>
    </r>
    <r>
      <rPr>
        <sz val="16"/>
        <color rgb="FF000000"/>
        <rFont val="Times New Roman"/>
        <family val="1"/>
      </rPr>
      <t>3</t>
    </r>
    <r>
      <rPr>
        <sz val="16"/>
        <color rgb="FF000000"/>
        <rFont val="方正仿宋简体"/>
        <charset val="134"/>
      </rPr>
      <t>）村、萨干吾斯塘（</t>
    </r>
    <r>
      <rPr>
        <sz val="16"/>
        <color rgb="FF000000"/>
        <rFont val="Times New Roman"/>
        <family val="1"/>
      </rPr>
      <t>8</t>
    </r>
    <r>
      <rPr>
        <sz val="16"/>
        <color rgb="FF000000"/>
        <rFont val="方正仿宋简体"/>
        <charset val="134"/>
      </rPr>
      <t>）村、阿克库勒（</t>
    </r>
    <r>
      <rPr>
        <sz val="16"/>
        <color rgb="FF000000"/>
        <rFont val="Times New Roman"/>
        <family val="1"/>
      </rPr>
      <t>15</t>
    </r>
    <r>
      <rPr>
        <sz val="16"/>
        <color rgb="FF000000"/>
        <rFont val="方正仿宋简体"/>
        <charset val="134"/>
      </rPr>
      <t>）村各</t>
    </r>
    <r>
      <rPr>
        <sz val="16"/>
        <color rgb="FF000000"/>
        <rFont val="Times New Roman"/>
        <family val="1"/>
      </rPr>
      <t>1</t>
    </r>
    <r>
      <rPr>
        <sz val="16"/>
        <color rgb="FF000000"/>
        <rFont val="方正仿宋简体"/>
        <charset val="134"/>
      </rPr>
      <t>座；阿克萨克马热勒乡（</t>
    </r>
    <r>
      <rPr>
        <sz val="16"/>
        <color rgb="FF000000"/>
        <rFont val="Times New Roman"/>
        <family val="1"/>
      </rPr>
      <t>14</t>
    </r>
    <r>
      <rPr>
        <sz val="16"/>
        <color rgb="FF000000"/>
        <rFont val="方正仿宋简体"/>
        <charset val="134"/>
      </rPr>
      <t>座，其中</t>
    </r>
    <r>
      <rPr>
        <sz val="16"/>
        <color rgb="FF000000"/>
        <rFont val="Times New Roman"/>
        <family val="1"/>
      </rPr>
      <t>600</t>
    </r>
    <r>
      <rPr>
        <sz val="16"/>
        <color rgb="FF000000"/>
        <rFont val="方正仿宋简体"/>
        <charset val="134"/>
      </rPr>
      <t>立方</t>
    </r>
    <r>
      <rPr>
        <sz val="16"/>
        <color rgb="FF000000"/>
        <rFont val="Times New Roman"/>
        <family val="1"/>
      </rPr>
      <t>12</t>
    </r>
    <r>
      <rPr>
        <sz val="16"/>
        <color rgb="FF000000"/>
        <rFont val="方正仿宋简体"/>
        <charset val="134"/>
      </rPr>
      <t>个）塘巴扎（</t>
    </r>
    <r>
      <rPr>
        <sz val="16"/>
        <color rgb="FF000000"/>
        <rFont val="Times New Roman"/>
        <family val="1"/>
      </rPr>
      <t>3</t>
    </r>
    <r>
      <rPr>
        <sz val="16"/>
        <color rgb="FF000000"/>
        <rFont val="方正仿宋简体"/>
        <charset val="134"/>
      </rPr>
      <t>）村、阿克库木（</t>
    </r>
    <r>
      <rPr>
        <sz val="16"/>
        <color rgb="FF000000"/>
        <rFont val="Times New Roman"/>
        <family val="1"/>
      </rPr>
      <t>4</t>
    </r>
    <r>
      <rPr>
        <sz val="16"/>
        <color rgb="FF000000"/>
        <rFont val="方正仿宋简体"/>
        <charset val="134"/>
      </rPr>
      <t>）村、其乃库勒（</t>
    </r>
    <r>
      <rPr>
        <sz val="16"/>
        <color rgb="FF000000"/>
        <rFont val="Times New Roman"/>
        <family val="1"/>
      </rPr>
      <t>5</t>
    </r>
    <r>
      <rPr>
        <sz val="16"/>
        <color rgb="FF000000"/>
        <rFont val="方正仿宋简体"/>
        <charset val="134"/>
      </rPr>
      <t>）村、吉格代库勒（</t>
    </r>
    <r>
      <rPr>
        <sz val="16"/>
        <color rgb="FF000000"/>
        <rFont val="Times New Roman"/>
        <family val="1"/>
      </rPr>
      <t>6</t>
    </r>
    <r>
      <rPr>
        <sz val="16"/>
        <color rgb="FF000000"/>
        <rFont val="方正仿宋简体"/>
        <charset val="134"/>
      </rPr>
      <t>）村、古再（</t>
    </r>
    <r>
      <rPr>
        <sz val="16"/>
        <color rgb="FF000000"/>
        <rFont val="Times New Roman"/>
        <family val="1"/>
      </rPr>
      <t>7</t>
    </r>
    <r>
      <rPr>
        <sz val="16"/>
        <color rgb="FF000000"/>
        <rFont val="方正仿宋简体"/>
        <charset val="134"/>
      </rPr>
      <t>）村、喀塔尔墩（</t>
    </r>
    <r>
      <rPr>
        <sz val="16"/>
        <color rgb="FF000000"/>
        <rFont val="Times New Roman"/>
        <family val="1"/>
      </rPr>
      <t>8</t>
    </r>
    <r>
      <rPr>
        <sz val="16"/>
        <color rgb="FF000000"/>
        <rFont val="方正仿宋简体"/>
        <charset val="134"/>
      </rPr>
      <t>）村、恰尔阿勒迪（</t>
    </r>
    <r>
      <rPr>
        <sz val="16"/>
        <color rgb="FF000000"/>
        <rFont val="Times New Roman"/>
        <family val="1"/>
      </rPr>
      <t>10</t>
    </r>
    <r>
      <rPr>
        <sz val="16"/>
        <color rgb="FF000000"/>
        <rFont val="方正仿宋简体"/>
        <charset val="134"/>
      </rPr>
      <t>）村、博尔其墩（</t>
    </r>
    <r>
      <rPr>
        <sz val="16"/>
        <color rgb="FF000000"/>
        <rFont val="Times New Roman"/>
        <family val="1"/>
      </rPr>
      <t>12</t>
    </r>
    <r>
      <rPr>
        <sz val="16"/>
        <color rgb="FF000000"/>
        <rFont val="方正仿宋简体"/>
        <charset val="134"/>
      </rPr>
      <t>）村、阿克萨克玛热勒（</t>
    </r>
    <r>
      <rPr>
        <sz val="16"/>
        <color rgb="FF000000"/>
        <rFont val="Times New Roman"/>
        <family val="1"/>
      </rPr>
      <t>13</t>
    </r>
    <r>
      <rPr>
        <sz val="16"/>
        <color rgb="FF000000"/>
        <rFont val="方正仿宋简体"/>
        <charset val="134"/>
      </rPr>
      <t>）村、库木库勒（</t>
    </r>
    <r>
      <rPr>
        <sz val="16"/>
        <color rgb="FF000000"/>
        <rFont val="Times New Roman"/>
        <family val="1"/>
      </rPr>
      <t>14</t>
    </r>
    <r>
      <rPr>
        <sz val="16"/>
        <color rgb="FF000000"/>
        <rFont val="方正仿宋简体"/>
        <charset val="134"/>
      </rPr>
      <t>）村、吐孜鲁克喀什（</t>
    </r>
    <r>
      <rPr>
        <sz val="16"/>
        <color rgb="FF000000"/>
        <rFont val="Times New Roman"/>
        <family val="1"/>
      </rPr>
      <t>15</t>
    </r>
    <r>
      <rPr>
        <sz val="16"/>
        <color rgb="FF000000"/>
        <rFont val="方正仿宋简体"/>
        <charset val="134"/>
      </rPr>
      <t>）村、苏盖提勒克（</t>
    </r>
    <r>
      <rPr>
        <sz val="16"/>
        <color rgb="FF000000"/>
        <rFont val="Times New Roman"/>
        <family val="1"/>
      </rPr>
      <t>19</t>
    </r>
    <r>
      <rPr>
        <sz val="16"/>
        <color rgb="FF000000"/>
        <rFont val="方正仿宋简体"/>
        <charset val="134"/>
      </rPr>
      <t>）村、阔曲尔马贝希（</t>
    </r>
    <r>
      <rPr>
        <sz val="16"/>
        <color rgb="FF000000"/>
        <rFont val="Times New Roman"/>
        <family val="1"/>
      </rPr>
      <t>20</t>
    </r>
    <r>
      <rPr>
        <sz val="16"/>
        <color rgb="FF000000"/>
        <rFont val="方正仿宋简体"/>
        <charset val="134"/>
      </rPr>
      <t>）村、团结（</t>
    </r>
    <r>
      <rPr>
        <sz val="16"/>
        <color rgb="FF000000"/>
        <rFont val="Times New Roman"/>
        <family val="1"/>
      </rPr>
      <t>21</t>
    </r>
    <r>
      <rPr>
        <sz val="16"/>
        <color rgb="FF000000"/>
        <rFont val="方正仿宋简体"/>
        <charset val="134"/>
      </rPr>
      <t>）村各</t>
    </r>
    <r>
      <rPr>
        <sz val="16"/>
        <color rgb="FF000000"/>
        <rFont val="Times New Roman"/>
        <family val="1"/>
      </rPr>
      <t>1</t>
    </r>
    <r>
      <rPr>
        <sz val="16"/>
        <color rgb="FF000000"/>
        <rFont val="方正仿宋简体"/>
        <charset val="134"/>
      </rPr>
      <t>座；夏马勒乡吾斯塘贝希（</t>
    </r>
    <r>
      <rPr>
        <sz val="16"/>
        <color rgb="FF000000"/>
        <rFont val="Times New Roman"/>
        <family val="1"/>
      </rPr>
      <t>5</t>
    </r>
    <r>
      <rPr>
        <sz val="16"/>
        <color rgb="FF000000"/>
        <rFont val="方正仿宋简体"/>
        <charset val="134"/>
      </rPr>
      <t>）村</t>
    </r>
    <r>
      <rPr>
        <sz val="16"/>
        <color rgb="FF000000"/>
        <rFont val="Times New Roman"/>
        <family val="1"/>
      </rPr>
      <t>1</t>
    </r>
    <r>
      <rPr>
        <sz val="16"/>
        <color rgb="FF000000"/>
        <rFont val="方正仿宋简体"/>
        <charset val="134"/>
      </rPr>
      <t>座；阿瓦提镇（</t>
    </r>
    <r>
      <rPr>
        <sz val="16"/>
        <color rgb="FF000000"/>
        <rFont val="Times New Roman"/>
        <family val="1"/>
      </rPr>
      <t>7</t>
    </r>
    <r>
      <rPr>
        <sz val="16"/>
        <color rgb="FF000000"/>
        <rFont val="方正仿宋简体"/>
        <charset val="134"/>
      </rPr>
      <t>座）喀合夏勒（</t>
    </r>
    <r>
      <rPr>
        <sz val="16"/>
        <color rgb="FF000000"/>
        <rFont val="Times New Roman"/>
        <family val="1"/>
      </rPr>
      <t>1</t>
    </r>
    <r>
      <rPr>
        <sz val="16"/>
        <color rgb="FF000000"/>
        <rFont val="方正仿宋简体"/>
        <charset val="134"/>
      </rPr>
      <t>）村</t>
    </r>
    <r>
      <rPr>
        <sz val="16"/>
        <color rgb="FF000000"/>
        <rFont val="Times New Roman"/>
        <family val="1"/>
      </rPr>
      <t>2</t>
    </r>
    <r>
      <rPr>
        <sz val="16"/>
        <color rgb="FF000000"/>
        <rFont val="方正仿宋简体"/>
        <charset val="134"/>
      </rPr>
      <t>座、温艾日克（</t>
    </r>
    <r>
      <rPr>
        <sz val="16"/>
        <color rgb="FF000000"/>
        <rFont val="Times New Roman"/>
        <family val="1"/>
      </rPr>
      <t>4</t>
    </r>
    <r>
      <rPr>
        <sz val="16"/>
        <color rgb="FF000000"/>
        <rFont val="方正仿宋简体"/>
        <charset val="134"/>
      </rPr>
      <t>）村</t>
    </r>
    <r>
      <rPr>
        <sz val="16"/>
        <color rgb="FF000000"/>
        <rFont val="Times New Roman"/>
        <family val="1"/>
      </rPr>
      <t>2</t>
    </r>
    <r>
      <rPr>
        <sz val="16"/>
        <color rgb="FF000000"/>
        <rFont val="方正仿宋简体"/>
        <charset val="134"/>
      </rPr>
      <t>座、阔什吾斯塘（</t>
    </r>
    <r>
      <rPr>
        <sz val="16"/>
        <color rgb="FF000000"/>
        <rFont val="Times New Roman"/>
        <family val="1"/>
      </rPr>
      <t>10</t>
    </r>
    <r>
      <rPr>
        <sz val="16"/>
        <color rgb="FF000000"/>
        <rFont val="方正仿宋简体"/>
        <charset val="134"/>
      </rPr>
      <t>）村</t>
    </r>
    <r>
      <rPr>
        <sz val="16"/>
        <color rgb="FF000000"/>
        <rFont val="Times New Roman"/>
        <family val="1"/>
      </rPr>
      <t>1</t>
    </r>
    <r>
      <rPr>
        <sz val="16"/>
        <color rgb="FF000000"/>
        <rFont val="方正仿宋简体"/>
        <charset val="134"/>
      </rPr>
      <t>座、博孜（</t>
    </r>
    <r>
      <rPr>
        <sz val="16"/>
        <color rgb="FF000000"/>
        <rFont val="Times New Roman"/>
        <family val="1"/>
      </rPr>
      <t>15</t>
    </r>
    <r>
      <rPr>
        <sz val="16"/>
        <color rgb="FF000000"/>
        <rFont val="方正仿宋简体"/>
        <charset val="134"/>
      </rPr>
      <t>）村</t>
    </r>
    <r>
      <rPr>
        <sz val="16"/>
        <color rgb="FF000000"/>
        <rFont val="Times New Roman"/>
        <family val="1"/>
      </rPr>
      <t>1</t>
    </r>
    <r>
      <rPr>
        <sz val="16"/>
        <color rgb="FF000000"/>
        <rFont val="方正仿宋简体"/>
        <charset val="134"/>
      </rPr>
      <t>座、库勒博依（</t>
    </r>
    <r>
      <rPr>
        <sz val="16"/>
        <color rgb="FF000000"/>
        <rFont val="Times New Roman"/>
        <family val="1"/>
      </rPr>
      <t>16</t>
    </r>
    <r>
      <rPr>
        <sz val="16"/>
        <color rgb="FF000000"/>
        <rFont val="方正仿宋简体"/>
        <charset val="134"/>
      </rPr>
      <t>）村</t>
    </r>
    <r>
      <rPr>
        <sz val="16"/>
        <color rgb="FF000000"/>
        <rFont val="Times New Roman"/>
        <family val="1"/>
      </rPr>
      <t>1</t>
    </r>
    <r>
      <rPr>
        <sz val="16"/>
        <color rgb="FF000000"/>
        <rFont val="方正仿宋简体"/>
        <charset val="134"/>
      </rPr>
      <t>座；琼库尔恰克乡（</t>
    </r>
    <r>
      <rPr>
        <sz val="16"/>
        <color rgb="FF000000"/>
        <rFont val="Times New Roman"/>
        <family val="1"/>
      </rPr>
      <t>24</t>
    </r>
    <r>
      <rPr>
        <sz val="16"/>
        <color rgb="FF000000"/>
        <rFont val="方正仿宋简体"/>
        <charset val="134"/>
      </rPr>
      <t>座）玉祖木吕克巴格（</t>
    </r>
    <r>
      <rPr>
        <sz val="16"/>
        <color rgb="FF000000"/>
        <rFont val="Times New Roman"/>
        <family val="1"/>
      </rPr>
      <t>1</t>
    </r>
    <r>
      <rPr>
        <sz val="16"/>
        <color rgb="FF000000"/>
        <rFont val="方正仿宋简体"/>
        <charset val="134"/>
      </rPr>
      <t>）村、苏外提其买里（</t>
    </r>
    <r>
      <rPr>
        <sz val="16"/>
        <color rgb="FF000000"/>
        <rFont val="Times New Roman"/>
        <family val="1"/>
      </rPr>
      <t>2</t>
    </r>
    <r>
      <rPr>
        <sz val="16"/>
        <color rgb="FF000000"/>
        <rFont val="方正仿宋简体"/>
        <charset val="134"/>
      </rPr>
      <t>）村、阔纳琼库尔恰克（</t>
    </r>
    <r>
      <rPr>
        <sz val="16"/>
        <color rgb="FF000000"/>
        <rFont val="Times New Roman"/>
        <family val="1"/>
      </rPr>
      <t>3</t>
    </r>
    <r>
      <rPr>
        <sz val="16"/>
        <color rgb="FF000000"/>
        <rFont val="方正仿宋简体"/>
        <charset val="134"/>
      </rPr>
      <t>）村、巴扎（</t>
    </r>
    <r>
      <rPr>
        <sz val="16"/>
        <color rgb="FF000000"/>
        <rFont val="Times New Roman"/>
        <family val="1"/>
      </rPr>
      <t>4</t>
    </r>
    <r>
      <rPr>
        <sz val="16"/>
        <color rgb="FF000000"/>
        <rFont val="方正仿宋简体"/>
        <charset val="134"/>
      </rPr>
      <t>）村、格什勒克（</t>
    </r>
    <r>
      <rPr>
        <sz val="16"/>
        <color rgb="FF000000"/>
        <rFont val="Times New Roman"/>
        <family val="1"/>
      </rPr>
      <t>5</t>
    </r>
    <r>
      <rPr>
        <sz val="16"/>
        <color rgb="FF000000"/>
        <rFont val="方正仿宋简体"/>
        <charset val="134"/>
      </rPr>
      <t>）村、吐格曼贝希（</t>
    </r>
    <r>
      <rPr>
        <sz val="16"/>
        <color rgb="FF000000"/>
        <rFont val="Times New Roman"/>
        <family val="1"/>
      </rPr>
      <t>6</t>
    </r>
    <r>
      <rPr>
        <sz val="16"/>
        <color rgb="FF000000"/>
        <rFont val="方正仿宋简体"/>
        <charset val="134"/>
      </rPr>
      <t>）村、英巴扎（</t>
    </r>
    <r>
      <rPr>
        <sz val="16"/>
        <color rgb="FF000000"/>
        <rFont val="Times New Roman"/>
        <family val="1"/>
      </rPr>
      <t>8</t>
    </r>
    <r>
      <rPr>
        <sz val="16"/>
        <color rgb="FF000000"/>
        <rFont val="方正仿宋简体"/>
        <charset val="134"/>
      </rPr>
      <t>）村、塔勒克（</t>
    </r>
    <r>
      <rPr>
        <sz val="16"/>
        <color rgb="FF000000"/>
        <rFont val="Times New Roman"/>
        <family val="1"/>
      </rPr>
      <t>9</t>
    </r>
    <r>
      <rPr>
        <sz val="16"/>
        <color rgb="FF000000"/>
        <rFont val="方正仿宋简体"/>
        <charset val="134"/>
      </rPr>
      <t>）村、明哈达（</t>
    </r>
    <r>
      <rPr>
        <sz val="16"/>
        <color rgb="FF000000"/>
        <rFont val="Times New Roman"/>
        <family val="1"/>
      </rPr>
      <t>10</t>
    </r>
    <r>
      <rPr>
        <sz val="16"/>
        <color rgb="FF000000"/>
        <rFont val="方正仿宋简体"/>
        <charset val="134"/>
      </rPr>
      <t>）村、结然帕塔（</t>
    </r>
    <r>
      <rPr>
        <sz val="16"/>
        <color rgb="FF000000"/>
        <rFont val="Times New Roman"/>
        <family val="1"/>
      </rPr>
      <t>12</t>
    </r>
    <r>
      <rPr>
        <sz val="16"/>
        <color rgb="FF000000"/>
        <rFont val="方正仿宋简体"/>
        <charset val="134"/>
      </rPr>
      <t>）村、赛克散库足克（</t>
    </r>
    <r>
      <rPr>
        <sz val="16"/>
        <color rgb="FF000000"/>
        <rFont val="Times New Roman"/>
        <family val="1"/>
      </rPr>
      <t>13</t>
    </r>
    <r>
      <rPr>
        <sz val="16"/>
        <color rgb="FF000000"/>
        <rFont val="方正仿宋简体"/>
        <charset val="134"/>
      </rPr>
      <t>）村、巴格托格拉克（</t>
    </r>
    <r>
      <rPr>
        <sz val="16"/>
        <color rgb="FF000000"/>
        <rFont val="Times New Roman"/>
        <family val="1"/>
      </rPr>
      <t>14</t>
    </r>
    <r>
      <rPr>
        <sz val="16"/>
        <color rgb="FF000000"/>
        <rFont val="方正仿宋简体"/>
        <charset val="134"/>
      </rPr>
      <t>）村、克孜勒库木（</t>
    </r>
    <r>
      <rPr>
        <sz val="16"/>
        <color rgb="FF000000"/>
        <rFont val="Times New Roman"/>
        <family val="1"/>
      </rPr>
      <t>17</t>
    </r>
    <r>
      <rPr>
        <sz val="16"/>
        <color rgb="FF000000"/>
        <rFont val="方正仿宋简体"/>
        <charset val="134"/>
      </rPr>
      <t>）村、吾斯塘博依（</t>
    </r>
    <r>
      <rPr>
        <sz val="16"/>
        <color rgb="FF000000"/>
        <rFont val="Times New Roman"/>
        <family val="1"/>
      </rPr>
      <t>18</t>
    </r>
    <r>
      <rPr>
        <sz val="16"/>
        <color rgb="FF000000"/>
        <rFont val="方正仿宋简体"/>
        <charset val="134"/>
      </rPr>
      <t>）村、且克且克（</t>
    </r>
    <r>
      <rPr>
        <sz val="16"/>
        <color rgb="FF000000"/>
        <rFont val="Times New Roman"/>
        <family val="1"/>
      </rPr>
      <t>19</t>
    </r>
    <r>
      <rPr>
        <sz val="16"/>
        <color rgb="FF000000"/>
        <rFont val="方正仿宋简体"/>
        <charset val="134"/>
      </rPr>
      <t>）村、玉吉米力克（</t>
    </r>
    <r>
      <rPr>
        <sz val="16"/>
        <color rgb="FF000000"/>
        <rFont val="Times New Roman"/>
        <family val="1"/>
      </rPr>
      <t>20</t>
    </r>
    <r>
      <rPr>
        <sz val="16"/>
        <color rgb="FF000000"/>
        <rFont val="方正仿宋简体"/>
        <charset val="134"/>
      </rPr>
      <t>）村、希庞（</t>
    </r>
    <r>
      <rPr>
        <sz val="16"/>
        <color rgb="FF000000"/>
        <rFont val="Times New Roman"/>
        <family val="1"/>
      </rPr>
      <t>24</t>
    </r>
    <r>
      <rPr>
        <sz val="16"/>
        <color rgb="FF000000"/>
        <rFont val="方正仿宋简体"/>
        <charset val="134"/>
      </rPr>
      <t>）村、元宝勒克（</t>
    </r>
    <r>
      <rPr>
        <sz val="16"/>
        <color rgb="FF000000"/>
        <rFont val="Times New Roman"/>
        <family val="1"/>
      </rPr>
      <t>25</t>
    </r>
    <r>
      <rPr>
        <sz val="16"/>
        <color rgb="FF000000"/>
        <rFont val="方正仿宋简体"/>
        <charset val="134"/>
      </rPr>
      <t>）村、木尕勒（</t>
    </r>
    <r>
      <rPr>
        <sz val="16"/>
        <color rgb="FF000000"/>
        <rFont val="Times New Roman"/>
        <family val="1"/>
      </rPr>
      <t>26</t>
    </r>
    <r>
      <rPr>
        <sz val="16"/>
        <color rgb="FF000000"/>
        <rFont val="方正仿宋简体"/>
        <charset val="134"/>
      </rPr>
      <t>）村、古勒巴格（</t>
    </r>
    <r>
      <rPr>
        <sz val="16"/>
        <color rgb="FF000000"/>
        <rFont val="Times New Roman"/>
        <family val="1"/>
      </rPr>
      <t>27</t>
    </r>
    <r>
      <rPr>
        <sz val="16"/>
        <color rgb="FF000000"/>
        <rFont val="方正仿宋简体"/>
        <charset val="134"/>
      </rPr>
      <t>）村、拱拜孜（</t>
    </r>
    <r>
      <rPr>
        <sz val="16"/>
        <color rgb="FF000000"/>
        <rFont val="Times New Roman"/>
        <family val="1"/>
      </rPr>
      <t>28</t>
    </r>
    <r>
      <rPr>
        <sz val="16"/>
        <color rgb="FF000000"/>
        <rFont val="方正仿宋简体"/>
        <charset val="134"/>
      </rPr>
      <t>）村、温阿勒台库什（</t>
    </r>
    <r>
      <rPr>
        <sz val="16"/>
        <color rgb="FF000000"/>
        <rFont val="Times New Roman"/>
        <family val="1"/>
      </rPr>
      <t>29</t>
    </r>
    <r>
      <rPr>
        <sz val="16"/>
        <color rgb="FF000000"/>
        <rFont val="方正仿宋简体"/>
        <charset val="134"/>
      </rPr>
      <t>）村、铁日木（</t>
    </r>
    <r>
      <rPr>
        <sz val="16"/>
        <color rgb="FF000000"/>
        <rFont val="Times New Roman"/>
        <family val="1"/>
      </rPr>
      <t>30</t>
    </r>
    <r>
      <rPr>
        <sz val="16"/>
        <color rgb="FF000000"/>
        <rFont val="方正仿宋简体"/>
        <charset val="134"/>
      </rPr>
      <t>）村、其乃巴格（</t>
    </r>
    <r>
      <rPr>
        <sz val="16"/>
        <color rgb="FF000000"/>
        <rFont val="Times New Roman"/>
        <family val="1"/>
      </rPr>
      <t>31</t>
    </r>
    <r>
      <rPr>
        <sz val="16"/>
        <color rgb="FF000000"/>
        <rFont val="方正仿宋简体"/>
        <charset val="134"/>
      </rPr>
      <t>）村各建</t>
    </r>
    <r>
      <rPr>
        <sz val="16"/>
        <color rgb="FF000000"/>
        <rFont val="Times New Roman"/>
        <family val="1"/>
      </rPr>
      <t>1</t>
    </r>
    <r>
      <rPr>
        <sz val="16"/>
        <color rgb="FF000000"/>
        <rFont val="方正仿宋简体"/>
        <charset val="134"/>
      </rPr>
      <t>座；色力布亚镇喀拉艾肯博依（</t>
    </r>
    <r>
      <rPr>
        <sz val="16"/>
        <color rgb="FF000000"/>
        <rFont val="Times New Roman"/>
        <family val="1"/>
      </rPr>
      <t>2</t>
    </r>
    <r>
      <rPr>
        <sz val="16"/>
        <color rgb="FF000000"/>
        <rFont val="方正仿宋简体"/>
        <charset val="134"/>
      </rPr>
      <t>）村</t>
    </r>
    <r>
      <rPr>
        <sz val="16"/>
        <color rgb="FF000000"/>
        <rFont val="Times New Roman"/>
        <family val="1"/>
      </rPr>
      <t>1</t>
    </r>
    <r>
      <rPr>
        <sz val="16"/>
        <color rgb="FF000000"/>
        <rFont val="方正仿宋简体"/>
        <charset val="134"/>
      </rPr>
      <t>座</t>
    </r>
    <r>
      <rPr>
        <sz val="16"/>
        <color rgb="FF000000"/>
        <rFont val="Times New Roman"/>
        <family val="1"/>
      </rPr>
      <t xml:space="preserve"> </t>
    </r>
    <r>
      <rPr>
        <sz val="16"/>
        <color rgb="FF000000"/>
        <rFont val="方正仿宋简体"/>
        <charset val="134"/>
      </rPr>
      <t>；多来提巴格乡喀拉库勒诺（</t>
    </r>
    <r>
      <rPr>
        <sz val="16"/>
        <color rgb="FF000000"/>
        <rFont val="Times New Roman"/>
        <family val="1"/>
      </rPr>
      <t>7</t>
    </r>
    <r>
      <rPr>
        <sz val="16"/>
        <color rgb="FF000000"/>
        <rFont val="方正仿宋简体"/>
        <charset val="134"/>
      </rPr>
      <t>）村</t>
    </r>
    <r>
      <rPr>
        <sz val="16"/>
        <color rgb="FF000000"/>
        <rFont val="Times New Roman"/>
        <family val="1"/>
      </rPr>
      <t>1</t>
    </r>
    <r>
      <rPr>
        <sz val="16"/>
        <color rgb="FF000000"/>
        <rFont val="方正仿宋简体"/>
        <charset val="134"/>
      </rPr>
      <t>座；恰尔巴格乡（共计</t>
    </r>
    <r>
      <rPr>
        <sz val="16"/>
        <color rgb="FF000000"/>
        <rFont val="Times New Roman"/>
        <family val="1"/>
      </rPr>
      <t>12</t>
    </r>
    <r>
      <rPr>
        <sz val="16"/>
        <color rgb="FF000000"/>
        <rFont val="方正仿宋简体"/>
        <charset val="134"/>
      </rPr>
      <t>座）达里亚博依（</t>
    </r>
    <r>
      <rPr>
        <sz val="16"/>
        <color rgb="FF000000"/>
        <rFont val="Times New Roman"/>
        <family val="1"/>
      </rPr>
      <t>2</t>
    </r>
    <r>
      <rPr>
        <sz val="16"/>
        <color rgb="FF000000"/>
        <rFont val="方正仿宋简体"/>
        <charset val="134"/>
      </rPr>
      <t>）村、恰尔巴格（</t>
    </r>
    <r>
      <rPr>
        <sz val="16"/>
        <color rgb="FF000000"/>
        <rFont val="Times New Roman"/>
        <family val="1"/>
      </rPr>
      <t>1</t>
    </r>
    <r>
      <rPr>
        <sz val="16"/>
        <color rgb="FF000000"/>
        <rFont val="方正仿宋简体"/>
        <charset val="134"/>
      </rPr>
      <t>）村、阿勒台买里（</t>
    </r>
    <r>
      <rPr>
        <sz val="16"/>
        <color rgb="FF000000"/>
        <rFont val="Times New Roman"/>
        <family val="1"/>
      </rPr>
      <t>4</t>
    </r>
    <r>
      <rPr>
        <sz val="16"/>
        <color rgb="FF000000"/>
        <rFont val="方正仿宋简体"/>
        <charset val="134"/>
      </rPr>
      <t>）村、阿拉格尔买里（</t>
    </r>
    <r>
      <rPr>
        <sz val="16"/>
        <color rgb="FF000000"/>
        <rFont val="Times New Roman"/>
        <family val="1"/>
      </rPr>
      <t>6</t>
    </r>
    <r>
      <rPr>
        <sz val="16"/>
        <color rgb="FF000000"/>
        <rFont val="方正仿宋简体"/>
        <charset val="134"/>
      </rPr>
      <t>）村、塔格阿勒迪（</t>
    </r>
    <r>
      <rPr>
        <sz val="16"/>
        <color rgb="FF000000"/>
        <rFont val="Times New Roman"/>
        <family val="1"/>
      </rPr>
      <t>7</t>
    </r>
    <r>
      <rPr>
        <sz val="16"/>
        <color rgb="FF000000"/>
        <rFont val="方正仿宋简体"/>
        <charset val="134"/>
      </rPr>
      <t>）村、吐格曼买里（</t>
    </r>
    <r>
      <rPr>
        <sz val="16"/>
        <color rgb="FF000000"/>
        <rFont val="Times New Roman"/>
        <family val="1"/>
      </rPr>
      <t>8</t>
    </r>
    <r>
      <rPr>
        <sz val="16"/>
        <color rgb="FF000000"/>
        <rFont val="方正仿宋简体"/>
        <charset val="134"/>
      </rPr>
      <t>）村、苏孜克阔里（</t>
    </r>
    <r>
      <rPr>
        <sz val="16"/>
        <color rgb="FF000000"/>
        <rFont val="Times New Roman"/>
        <family val="1"/>
      </rPr>
      <t>9</t>
    </r>
    <r>
      <rPr>
        <sz val="16"/>
        <color rgb="FF000000"/>
        <rFont val="方正仿宋简体"/>
        <charset val="134"/>
      </rPr>
      <t>）村、拍斯吾斯塘（</t>
    </r>
    <r>
      <rPr>
        <sz val="16"/>
        <color rgb="FF000000"/>
        <rFont val="Times New Roman"/>
        <family val="1"/>
      </rPr>
      <t>10</t>
    </r>
    <r>
      <rPr>
        <sz val="16"/>
        <color rgb="FF000000"/>
        <rFont val="方正仿宋简体"/>
        <charset val="134"/>
      </rPr>
      <t>）村、奥依阔坦（</t>
    </r>
    <r>
      <rPr>
        <sz val="16"/>
        <color rgb="FF000000"/>
        <rFont val="Times New Roman"/>
        <family val="1"/>
      </rPr>
      <t>11</t>
    </r>
    <r>
      <rPr>
        <sz val="16"/>
        <color rgb="FF000000"/>
        <rFont val="方正仿宋简体"/>
        <charset val="134"/>
      </rPr>
      <t>）村、且迪塔格（</t>
    </r>
    <r>
      <rPr>
        <sz val="16"/>
        <color rgb="FF000000"/>
        <rFont val="Times New Roman"/>
        <family val="1"/>
      </rPr>
      <t>14</t>
    </r>
    <r>
      <rPr>
        <sz val="16"/>
        <color rgb="FF000000"/>
        <rFont val="方正仿宋简体"/>
        <charset val="134"/>
      </rPr>
      <t>）村、库木加依（</t>
    </r>
    <r>
      <rPr>
        <sz val="16"/>
        <color rgb="FF000000"/>
        <rFont val="Times New Roman"/>
        <family val="1"/>
      </rPr>
      <t>17</t>
    </r>
    <r>
      <rPr>
        <sz val="16"/>
        <color rgb="FF000000"/>
        <rFont val="方正仿宋简体"/>
        <charset val="134"/>
      </rPr>
      <t>）村、郎喀勒克（</t>
    </r>
    <r>
      <rPr>
        <sz val="16"/>
        <color rgb="FF000000"/>
        <rFont val="Times New Roman"/>
        <family val="1"/>
      </rPr>
      <t>18</t>
    </r>
    <r>
      <rPr>
        <sz val="16"/>
        <color rgb="FF000000"/>
        <rFont val="方正仿宋简体"/>
        <charset val="134"/>
      </rPr>
      <t>）村各</t>
    </r>
    <r>
      <rPr>
        <sz val="16"/>
        <color rgb="FF000000"/>
        <rFont val="Times New Roman"/>
        <family val="1"/>
      </rPr>
      <t>1</t>
    </r>
    <r>
      <rPr>
        <sz val="16"/>
        <color rgb="FF000000"/>
        <rFont val="方正仿宋简体"/>
        <charset val="134"/>
      </rPr>
      <t>座；</t>
    </r>
    <r>
      <rPr>
        <sz val="16"/>
        <color rgb="FF000000"/>
        <rFont val="Times New Roman"/>
        <family val="1"/>
      </rPr>
      <t xml:space="preserve">
3.</t>
    </r>
    <r>
      <rPr>
        <sz val="16"/>
        <color rgb="FF000000"/>
        <rFont val="方正仿宋简体"/>
        <charset val="134"/>
      </rPr>
      <t>投资</t>
    </r>
    <r>
      <rPr>
        <sz val="16"/>
        <color rgb="FF000000"/>
        <rFont val="Times New Roman"/>
        <family val="1"/>
      </rPr>
      <t>120</t>
    </r>
    <r>
      <rPr>
        <sz val="16"/>
        <color rgb="FF000000"/>
        <rFont val="方正仿宋简体"/>
        <charset val="134"/>
      </rPr>
      <t>万元，建设保鲜库</t>
    </r>
    <r>
      <rPr>
        <sz val="16"/>
        <color rgb="FF000000"/>
        <rFont val="Times New Roman"/>
        <family val="1"/>
      </rPr>
      <t>1</t>
    </r>
    <r>
      <rPr>
        <sz val="16"/>
        <color rgb="FF000000"/>
        <rFont val="方正仿宋简体"/>
        <charset val="134"/>
      </rPr>
      <t>座，配套建设</t>
    </r>
    <r>
      <rPr>
        <sz val="16"/>
        <color rgb="FF000000"/>
        <rFont val="Times New Roman"/>
        <family val="1"/>
      </rPr>
      <t>1</t>
    </r>
    <r>
      <rPr>
        <sz val="16"/>
        <color rgb="FF000000"/>
        <rFont val="方正仿宋简体"/>
        <charset val="134"/>
      </rPr>
      <t>座，其中：①琼库尔恰克乡格什勒克（</t>
    </r>
    <r>
      <rPr>
        <sz val="16"/>
        <color rgb="FF000000"/>
        <rFont val="Times New Roman"/>
        <family val="1"/>
      </rPr>
      <t>5</t>
    </r>
    <r>
      <rPr>
        <sz val="16"/>
        <color rgb="FF000000"/>
        <rFont val="方正仿宋简体"/>
        <charset val="134"/>
      </rPr>
      <t>）村小茴香加工厂院内新建一座库容</t>
    </r>
    <r>
      <rPr>
        <sz val="16"/>
        <color rgb="FF000000"/>
        <rFont val="Times New Roman"/>
        <family val="1"/>
      </rPr>
      <t>600</t>
    </r>
    <r>
      <rPr>
        <sz val="16"/>
        <color rgb="FF000000"/>
        <rFont val="方正仿宋简体"/>
        <charset val="134"/>
      </rPr>
      <t>立方米的保鲜库，投资</t>
    </r>
    <r>
      <rPr>
        <sz val="16"/>
        <color rgb="FF000000"/>
        <rFont val="Times New Roman"/>
        <family val="1"/>
      </rPr>
      <t>70</t>
    </r>
    <r>
      <rPr>
        <sz val="16"/>
        <color rgb="FF000000"/>
        <rFont val="方正仿宋简体"/>
        <charset val="134"/>
      </rPr>
      <t>万元；②投资</t>
    </r>
    <r>
      <rPr>
        <sz val="16"/>
        <color rgb="FF000000"/>
        <rFont val="Times New Roman"/>
        <family val="1"/>
      </rPr>
      <t>25</t>
    </r>
    <r>
      <rPr>
        <sz val="16"/>
        <color rgb="FF000000"/>
        <rFont val="方正仿宋简体"/>
        <charset val="134"/>
      </rPr>
      <t>万元，为多来提巴格乡叶坎买里斯（</t>
    </r>
    <r>
      <rPr>
        <sz val="16"/>
        <color rgb="FF000000"/>
        <rFont val="Times New Roman"/>
        <family val="1"/>
      </rPr>
      <t>15</t>
    </r>
    <r>
      <rPr>
        <sz val="16"/>
        <color rgb="FF000000"/>
        <rFont val="方正仿宋简体"/>
        <charset val="134"/>
      </rPr>
      <t>）村保鲜（冷藏库）配套，主要是为保鲜库电力增容、新增变压器</t>
    </r>
    <r>
      <rPr>
        <sz val="16"/>
        <color rgb="FF000000"/>
        <rFont val="Times New Roman"/>
        <family val="1"/>
      </rPr>
      <t>1</t>
    </r>
    <r>
      <rPr>
        <sz val="16"/>
        <color rgb="FF000000"/>
        <rFont val="方正仿宋简体"/>
        <charset val="134"/>
      </rPr>
      <t>个、电力改造、配备储藏架</t>
    </r>
    <r>
      <rPr>
        <sz val="16"/>
        <color rgb="FF000000"/>
        <rFont val="Times New Roman"/>
        <family val="1"/>
      </rPr>
      <t>350</t>
    </r>
    <r>
      <rPr>
        <sz val="16"/>
        <color rgb="FF000000"/>
        <rFont val="方正仿宋简体"/>
        <charset val="134"/>
      </rPr>
      <t>平方等，受益农户</t>
    </r>
    <r>
      <rPr>
        <sz val="16"/>
        <color rgb="FF000000"/>
        <rFont val="Times New Roman"/>
        <family val="1"/>
      </rPr>
      <t>50</t>
    </r>
    <r>
      <rPr>
        <sz val="16"/>
        <color rgb="FF000000"/>
        <rFont val="方正仿宋简体"/>
        <charset val="134"/>
      </rPr>
      <t>户；③在多来提巴格乡硝迪盖托格拉克（</t>
    </r>
    <r>
      <rPr>
        <sz val="16"/>
        <color rgb="FF000000"/>
        <rFont val="Times New Roman"/>
        <family val="1"/>
      </rPr>
      <t>13</t>
    </r>
    <r>
      <rPr>
        <sz val="16"/>
        <color rgb="FF000000"/>
        <rFont val="方正仿宋简体"/>
        <charset val="134"/>
      </rPr>
      <t>）村新建</t>
    </r>
    <r>
      <rPr>
        <sz val="16"/>
        <color rgb="FF000000"/>
        <rFont val="Times New Roman"/>
        <family val="1"/>
      </rPr>
      <t>1</t>
    </r>
    <r>
      <rPr>
        <sz val="16"/>
        <color rgb="FF000000"/>
        <rFont val="方正仿宋简体"/>
        <charset val="134"/>
      </rPr>
      <t>座</t>
    </r>
    <r>
      <rPr>
        <sz val="16"/>
        <color rgb="FF000000"/>
        <rFont val="Times New Roman"/>
        <family val="1"/>
      </rPr>
      <t>1000</t>
    </r>
    <r>
      <rPr>
        <sz val="16"/>
        <color rgb="FF000000"/>
        <rFont val="方正仿宋简体"/>
        <charset val="134"/>
      </rPr>
      <t>立方米保鲜库，主要为葡萄产业发展提供后续配套设施设备，计划总投资</t>
    </r>
    <r>
      <rPr>
        <sz val="16"/>
        <color rgb="FF000000"/>
        <rFont val="Times New Roman"/>
        <family val="1"/>
      </rPr>
      <t>90</t>
    </r>
    <r>
      <rPr>
        <sz val="16"/>
        <color rgb="FF000000"/>
        <rFont val="方正仿宋简体"/>
        <charset val="134"/>
      </rPr>
      <t>万元（包括相关配套设施）。。</t>
    </r>
  </si>
  <si>
    <r>
      <rPr>
        <sz val="16"/>
        <color rgb="FF000000"/>
        <rFont val="Times New Roman"/>
        <family val="1"/>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</si>
  <si>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</si>
  <si>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</si>
  <si>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family val="1"/>
      </rPr>
      <t>1</t>
    </r>
    <r>
      <rPr>
        <sz val="14"/>
        <color rgb="FF000000"/>
        <rFont val="方正仿宋简体"/>
        <charset val="134"/>
      </rPr>
      <t>）村、古再（</t>
    </r>
    <r>
      <rPr>
        <sz val="14"/>
        <color rgb="FF000000"/>
        <rFont val="Times New Roman"/>
        <family val="1"/>
      </rPr>
      <t>7</t>
    </r>
    <r>
      <rPr>
        <sz val="14"/>
        <color rgb="FF000000"/>
        <rFont val="方正仿宋简体"/>
        <charset val="134"/>
      </rPr>
      <t>）村、亚松迪（</t>
    </r>
    <r>
      <rPr>
        <sz val="14"/>
        <color rgb="FF000000"/>
        <rFont val="Times New Roman"/>
        <family val="1"/>
      </rPr>
      <t>9</t>
    </r>
    <r>
      <rPr>
        <sz val="14"/>
        <color rgb="FF000000"/>
        <rFont val="方正仿宋简体"/>
        <charset val="134"/>
      </rPr>
      <t>）村、阔曲尔马贝希（</t>
    </r>
    <r>
      <rPr>
        <sz val="14"/>
        <color rgb="FF000000"/>
        <rFont val="Times New Roman"/>
        <family val="1"/>
      </rPr>
      <t>20</t>
    </r>
    <r>
      <rPr>
        <sz val="14"/>
        <color rgb="FF000000"/>
        <rFont val="方正仿宋简体"/>
        <charset val="134"/>
      </rPr>
      <t>）村</t>
    </r>
  </si>
  <si>
    <r>
      <rPr>
        <sz val="16"/>
        <color rgb="FF000000"/>
        <rFont val="方正仿宋简体"/>
        <charset val="134"/>
      </rPr>
      <t>投资</t>
    </r>
    <r>
      <rPr>
        <sz val="16"/>
        <color rgb="FF000000"/>
        <rFont val="Times New Roman"/>
        <family val="1"/>
      </rPr>
      <t>320</t>
    </r>
    <r>
      <rPr>
        <sz val="16"/>
        <color rgb="FF000000"/>
        <rFont val="方正仿宋简体"/>
        <charset val="134"/>
      </rPr>
      <t>万元。成立植物保护合作社</t>
    </r>
    <r>
      <rPr>
        <sz val="16"/>
        <color rgb="FF000000"/>
        <rFont val="Times New Roman"/>
        <family val="1"/>
      </rPr>
      <t>4</t>
    </r>
    <r>
      <rPr>
        <sz val="16"/>
        <color rgb="FF000000"/>
        <rFont val="方正仿宋简体"/>
        <charset val="134"/>
      </rPr>
      <t>个（阿克萨克马热勒乡喀马勒克（</t>
    </r>
    <r>
      <rPr>
        <sz val="16"/>
        <color rgb="FF000000"/>
        <rFont val="Times New Roman"/>
        <family val="1"/>
      </rPr>
      <t>1</t>
    </r>
    <r>
      <rPr>
        <sz val="16"/>
        <color rgb="FF000000"/>
        <rFont val="方正仿宋简体"/>
        <charset val="134"/>
      </rPr>
      <t>）村、古再（</t>
    </r>
    <r>
      <rPr>
        <sz val="16"/>
        <color rgb="FF000000"/>
        <rFont val="Times New Roman"/>
        <family val="1"/>
      </rPr>
      <t>7</t>
    </r>
    <r>
      <rPr>
        <sz val="16"/>
        <color rgb="FF000000"/>
        <rFont val="方正仿宋简体"/>
        <charset val="134"/>
      </rPr>
      <t>）村、亚松迪（</t>
    </r>
    <r>
      <rPr>
        <sz val="16"/>
        <color rgb="FF000000"/>
        <rFont val="Times New Roman"/>
        <family val="1"/>
      </rPr>
      <t>9</t>
    </r>
    <r>
      <rPr>
        <sz val="16"/>
        <color rgb="FF000000"/>
        <rFont val="方正仿宋简体"/>
        <charset val="134"/>
      </rPr>
      <t>）村、阔曲尔马贝希（</t>
    </r>
    <r>
      <rPr>
        <sz val="16"/>
        <color rgb="FF000000"/>
        <rFont val="Times New Roman"/>
        <family val="1"/>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family val="1"/>
      </rPr>
      <t>80</t>
    </r>
    <r>
      <rPr>
        <sz val="16"/>
        <color rgb="FF000000"/>
        <rFont val="方正仿宋简体"/>
        <charset val="134"/>
      </rPr>
      <t>万元</t>
    </r>
    <r>
      <rPr>
        <sz val="16"/>
        <color rgb="FF000000"/>
        <rFont val="Times New Roman"/>
        <family val="1"/>
      </rPr>
      <t xml:space="preserve"> </t>
    </r>
    <r>
      <rPr>
        <sz val="16"/>
        <color rgb="FF000000"/>
        <rFont val="方正仿宋简体"/>
        <charset val="134"/>
      </rPr>
      <t>。</t>
    </r>
  </si>
  <si>
    <t>bcx-2021-11</t>
  </si>
  <si>
    <t>特色养殖</t>
  </si>
  <si>
    <r>
      <rPr>
        <sz val="12"/>
        <color rgb="FF000000"/>
        <rFont val="宋体"/>
        <family val="3"/>
        <charset val="134"/>
      </rPr>
      <t>英吾斯塘乡其盖库都克（</t>
    </r>
    <r>
      <rPr>
        <sz val="12"/>
        <color rgb="FF000000"/>
        <rFont val="Times New Roman"/>
        <family val="1"/>
      </rPr>
      <t>2</t>
    </r>
    <r>
      <rPr>
        <sz val="12"/>
        <color rgb="FF000000"/>
        <rFont val="宋体"/>
        <family val="3"/>
        <charset val="134"/>
      </rPr>
      <t>）村、色力布亚镇诺贝希（</t>
    </r>
    <r>
      <rPr>
        <sz val="12"/>
        <color rgb="FF000000"/>
        <rFont val="Times New Roman"/>
        <family val="1"/>
      </rPr>
      <t>1</t>
    </r>
    <r>
      <rPr>
        <sz val="12"/>
        <color rgb="FF000000"/>
        <rFont val="宋体"/>
        <family val="3"/>
        <charset val="134"/>
      </rPr>
      <t>）村、多来提巴格乡玛依仓（</t>
    </r>
    <r>
      <rPr>
        <sz val="12"/>
        <color rgb="FF000000"/>
        <rFont val="Times New Roman"/>
        <family val="1"/>
      </rPr>
      <t>17</t>
    </r>
    <r>
      <rPr>
        <sz val="12"/>
        <color rgb="FF000000"/>
        <rFont val="宋体"/>
        <family val="3"/>
        <charset val="134"/>
      </rPr>
      <t>）村、琼库尔恰克乡阔纳琼库尔恰克（</t>
    </r>
    <r>
      <rPr>
        <sz val="12"/>
        <color rgb="FF000000"/>
        <rFont val="Times New Roman"/>
        <family val="1"/>
      </rPr>
      <t>3</t>
    </r>
    <r>
      <rPr>
        <sz val="12"/>
        <color rgb="FF000000"/>
        <rFont val="宋体"/>
        <family val="3"/>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</si>
  <si>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</si>
  <si>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</si>
  <si>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</si>
  <si>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</si>
  <si>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family val="3"/>
        <charset val="134"/>
      </rPr>
      <t>色力布亚镇阿勒台开斯克（</t>
    </r>
    <r>
      <rPr>
        <sz val="12"/>
        <color rgb="FF000000"/>
        <rFont val="Times New Roman"/>
        <family val="1"/>
      </rPr>
      <t>12</t>
    </r>
    <r>
      <rPr>
        <sz val="12"/>
        <color rgb="FF000000"/>
        <rFont val="宋体"/>
        <family val="3"/>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</si>
  <si>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</si>
  <si>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</si>
  <si>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</si>
  <si>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</si>
  <si>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</si>
  <si>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family val="1"/>
      </rPr>
      <t>10</t>
    </r>
    <r>
      <rPr>
        <sz val="16"/>
        <color rgb="FF000000"/>
        <rFont val="方正仿宋简体"/>
        <charset val="134"/>
      </rPr>
      <t>）村；琼库尔恰克乡阿克托格拉克（</t>
    </r>
    <r>
      <rPr>
        <sz val="16"/>
        <color rgb="FF000000"/>
        <rFont val="Times New Roman"/>
        <family val="1"/>
      </rPr>
      <t>16</t>
    </r>
    <r>
      <rPr>
        <sz val="16"/>
        <color rgb="FF000000"/>
        <rFont val="方正仿宋简体"/>
        <charset val="134"/>
      </rPr>
      <t>）村；阿纳库勒乡阿恰勒（</t>
    </r>
    <r>
      <rPr>
        <sz val="16"/>
        <color rgb="FF000000"/>
        <rFont val="Times New Roman"/>
        <family val="1"/>
      </rPr>
      <t>3</t>
    </r>
    <r>
      <rPr>
        <sz val="16"/>
        <color rgb="FF000000"/>
        <rFont val="方正仿宋简体"/>
        <charset val="134"/>
      </rPr>
      <t>）村、开勒坪博孜（</t>
    </r>
    <r>
      <rPr>
        <sz val="16"/>
        <color rgb="FF000000"/>
        <rFont val="Times New Roman"/>
        <family val="1"/>
      </rPr>
      <t>12</t>
    </r>
    <r>
      <rPr>
        <sz val="16"/>
        <color rgb="FF000000"/>
        <rFont val="方正仿宋简体"/>
        <charset val="134"/>
      </rPr>
      <t>）村；阿纳库勒乡昆其买里（</t>
    </r>
    <r>
      <rPr>
        <sz val="16"/>
        <color rgb="FF000000"/>
        <rFont val="Times New Roman"/>
        <family val="1"/>
      </rPr>
      <t>11</t>
    </r>
    <r>
      <rPr>
        <sz val="16"/>
        <color rgb="FF000000"/>
        <rFont val="方正仿宋简体"/>
        <charset val="134"/>
      </rPr>
      <t>）村、色力布亚镇拜什吐普（</t>
    </r>
    <r>
      <rPr>
        <sz val="16"/>
        <color rgb="FF000000"/>
        <rFont val="Times New Roman"/>
        <family val="1"/>
      </rPr>
      <t>15</t>
    </r>
    <r>
      <rPr>
        <sz val="16"/>
        <color rgb="FF000000"/>
        <rFont val="方正仿宋简体"/>
        <charset val="134"/>
      </rPr>
      <t>）村；夏马勒乡巴河湾（</t>
    </r>
    <r>
      <rPr>
        <sz val="16"/>
        <color rgb="FF000000"/>
        <rFont val="Times New Roman"/>
        <family val="1"/>
      </rPr>
      <t>11</t>
    </r>
    <r>
      <rPr>
        <sz val="16"/>
        <color rgb="FF000000"/>
        <rFont val="方正仿宋简体"/>
        <charset val="134"/>
      </rPr>
      <t>）村；多来提巴格乡；巴楚镇幸福园社区；阿克萨克马热勒乡阿克萨玛热勒（</t>
    </r>
    <r>
      <rPr>
        <sz val="16"/>
        <color rgb="FF000000"/>
        <rFont val="Times New Roman"/>
        <family val="1"/>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</si>
  <si>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</si>
  <si>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</si>
  <si>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family val="1"/>
      </rPr>
      <t>5082.6</t>
    </r>
    <r>
      <rPr>
        <sz val="11"/>
        <color rgb="FF000000"/>
        <rFont val="方正仿宋简体"/>
        <charset val="134"/>
      </rPr>
      <t>万元。</t>
    </r>
    <r>
      <rPr>
        <sz val="11"/>
        <color rgb="FF000000"/>
        <rFont val="Times New Roman"/>
        <family val="1"/>
      </rPr>
      <t xml:space="preserve">
1.</t>
    </r>
    <r>
      <rPr>
        <sz val="11"/>
        <color rgb="FF000000"/>
        <rFont val="方正仿宋简体"/>
        <charset val="134"/>
      </rPr>
      <t>投资</t>
    </r>
    <r>
      <rPr>
        <sz val="11"/>
        <color rgb="FF000000"/>
        <rFont val="Times New Roman"/>
        <family val="1"/>
      </rPr>
      <t>350</t>
    </r>
    <r>
      <rPr>
        <sz val="11"/>
        <color rgb="FF000000"/>
        <rFont val="方正仿宋简体"/>
        <charset val="134"/>
      </rPr>
      <t>万元，在阿瓦提镇阔什吾斯塘（</t>
    </r>
    <r>
      <rPr>
        <sz val="11"/>
        <color rgb="FF000000"/>
        <rFont val="Times New Roman"/>
        <family val="1"/>
      </rPr>
      <t>10</t>
    </r>
    <r>
      <rPr>
        <sz val="11"/>
        <color rgb="FF000000"/>
        <rFont val="方正仿宋简体"/>
        <charset val="134"/>
      </rPr>
      <t>）村新建一座朝天椒加工厂。建设用地</t>
    </r>
    <r>
      <rPr>
        <sz val="11"/>
        <color rgb="FF000000"/>
        <rFont val="Times New Roman"/>
        <family val="1"/>
      </rPr>
      <t>20</t>
    </r>
    <r>
      <rPr>
        <sz val="11"/>
        <color rgb="FF000000"/>
        <rFont val="方正仿宋简体"/>
        <charset val="134"/>
      </rPr>
      <t>亩，厂房面积</t>
    </r>
    <r>
      <rPr>
        <sz val="11"/>
        <color rgb="FF000000"/>
        <rFont val="Times New Roman"/>
        <family val="1"/>
      </rPr>
      <t>1000</t>
    </r>
    <r>
      <rPr>
        <sz val="11"/>
        <color rgb="FF000000"/>
        <rFont val="方正仿宋简体"/>
        <charset val="134"/>
      </rPr>
      <t>方米；购买加工设备（收割机</t>
    </r>
    <r>
      <rPr>
        <sz val="11"/>
        <color rgb="FF000000"/>
        <rFont val="Times New Roman"/>
        <family val="1"/>
      </rPr>
      <t>10</t>
    </r>
    <r>
      <rPr>
        <sz val="11"/>
        <color rgb="FF000000"/>
        <rFont val="方正仿宋简体"/>
        <charset val="134"/>
      </rPr>
      <t>台，清洗、烘干、筛选一体机</t>
    </r>
    <r>
      <rPr>
        <sz val="11"/>
        <color rgb="FF000000"/>
        <rFont val="Times New Roman"/>
        <family val="1"/>
      </rPr>
      <t>1</t>
    </r>
    <r>
      <rPr>
        <sz val="11"/>
        <color rgb="FF000000"/>
        <rFont val="方正仿宋简体"/>
        <charset val="134"/>
      </rPr>
      <t>套，育苗机</t>
    </r>
    <r>
      <rPr>
        <sz val="11"/>
        <color rgb="FF000000"/>
        <rFont val="Times New Roman"/>
        <family val="1"/>
      </rPr>
      <t>1</t>
    </r>
    <r>
      <rPr>
        <sz val="11"/>
        <color rgb="FF000000"/>
        <rFont val="方正仿宋简体"/>
        <charset val="134"/>
      </rPr>
      <t>台）。资产归村集体所有，企业按照每年不低于</t>
    </r>
    <r>
      <rPr>
        <sz val="11"/>
        <color rgb="FF000000"/>
        <rFont val="Times New Roman"/>
        <family val="1"/>
      </rPr>
      <t>8%</t>
    </r>
    <r>
      <rPr>
        <sz val="11"/>
        <color rgb="FF000000"/>
        <rFont val="方正仿宋简体"/>
        <charset val="134"/>
      </rPr>
      <t>资金收益，收益资金用于村级公益岗位和公益事业等。解决</t>
    </r>
    <r>
      <rPr>
        <sz val="11"/>
        <color rgb="FF000000"/>
        <rFont val="Times New Roman"/>
        <family val="1"/>
      </rPr>
      <t>6</t>
    </r>
    <r>
      <rPr>
        <sz val="11"/>
        <color rgb="FF000000"/>
        <rFont val="方正仿宋简体"/>
        <charset val="134"/>
      </rPr>
      <t>户贫困户的就业，增加贫困户人均年收入</t>
    </r>
    <r>
      <rPr>
        <sz val="11"/>
        <color rgb="FF000000"/>
        <rFont val="Times New Roman"/>
        <family val="1"/>
      </rPr>
      <t>800</t>
    </r>
    <r>
      <rPr>
        <sz val="11"/>
        <color rgb="FF000000"/>
        <rFont val="方正仿宋简体"/>
        <charset val="134"/>
      </rPr>
      <t>元以上。</t>
    </r>
    <r>
      <rPr>
        <sz val="11"/>
        <color rgb="FF000000"/>
        <rFont val="Times New Roman"/>
        <family val="1"/>
      </rPr>
      <t xml:space="preserve">
2.</t>
    </r>
    <r>
      <rPr>
        <sz val="11"/>
        <color rgb="FF000000"/>
        <rFont val="方正仿宋简体"/>
        <charset val="134"/>
      </rPr>
      <t>投资</t>
    </r>
    <r>
      <rPr>
        <sz val="11"/>
        <color rgb="FF000000"/>
        <rFont val="Times New Roman"/>
        <family val="1"/>
      </rPr>
      <t>920</t>
    </r>
    <r>
      <rPr>
        <sz val="11"/>
        <color rgb="FF000000"/>
        <rFont val="方正仿宋简体"/>
        <charset val="134"/>
      </rPr>
      <t>万元，在多来提巴格乡新建一座朝天椒加工厂，厂房面积</t>
    </r>
    <r>
      <rPr>
        <sz val="11"/>
        <color rgb="FF000000"/>
        <rFont val="Times New Roman"/>
        <family val="1"/>
      </rPr>
      <t>5000</t>
    </r>
    <r>
      <rPr>
        <sz val="11"/>
        <color rgb="FF000000"/>
        <rFont val="方正仿宋简体"/>
        <charset val="134"/>
      </rPr>
      <t>平方米。购置烘干等初加工设备（其中：烘干机设备</t>
    </r>
    <r>
      <rPr>
        <sz val="11"/>
        <color rgb="FF000000"/>
        <rFont val="Times New Roman"/>
        <family val="1"/>
      </rPr>
      <t>5</t>
    </r>
    <r>
      <rPr>
        <sz val="11"/>
        <color rgb="FF000000"/>
        <rFont val="方正仿宋简体"/>
        <charset val="134"/>
      </rPr>
      <t>套、筛选机</t>
    </r>
    <r>
      <rPr>
        <sz val="11"/>
        <color rgb="FF000000"/>
        <rFont val="Times New Roman"/>
        <family val="1"/>
      </rPr>
      <t>3</t>
    </r>
    <r>
      <rPr>
        <sz val="11"/>
        <color rgb="FF000000"/>
        <rFont val="方正仿宋简体"/>
        <charset val="134"/>
      </rPr>
      <t>套、脱把机</t>
    </r>
    <r>
      <rPr>
        <sz val="11"/>
        <color rgb="FF000000"/>
        <rFont val="Times New Roman"/>
        <family val="1"/>
      </rPr>
      <t>2</t>
    </r>
    <r>
      <rPr>
        <sz val="11"/>
        <color rgb="FF000000"/>
        <rFont val="方正仿宋简体"/>
        <charset val="134"/>
      </rPr>
      <t>套），并配套相关设施建设。</t>
    </r>
    <r>
      <rPr>
        <sz val="11"/>
        <color rgb="FF000000"/>
        <rFont val="Times New Roman"/>
        <family val="1"/>
      </rPr>
      <t xml:space="preserve">
3.</t>
    </r>
    <r>
      <rPr>
        <sz val="11"/>
        <color rgb="FF000000"/>
        <rFont val="方正仿宋简体"/>
        <charset val="134"/>
      </rPr>
      <t>投资</t>
    </r>
    <r>
      <rPr>
        <sz val="11"/>
        <color rgb="FF000000"/>
        <rFont val="Times New Roman"/>
        <family val="1"/>
      </rPr>
      <t>400</t>
    </r>
    <r>
      <rPr>
        <sz val="11"/>
        <color rgb="FF000000"/>
        <rFont val="方正仿宋简体"/>
        <charset val="134"/>
      </rPr>
      <t>万元，在琼库尔恰克乡阿克托格拉克（</t>
    </r>
    <r>
      <rPr>
        <sz val="11"/>
        <color rgb="FF000000"/>
        <rFont val="Times New Roman"/>
        <family val="1"/>
      </rPr>
      <t>16</t>
    </r>
    <r>
      <rPr>
        <sz val="11"/>
        <color rgb="FF000000"/>
        <rFont val="方正仿宋简体"/>
        <charset val="134"/>
      </rPr>
      <t>）村用于车间建设</t>
    </r>
    <r>
      <rPr>
        <sz val="11"/>
        <color rgb="FF000000"/>
        <rFont val="Times New Roman"/>
        <family val="1"/>
      </rPr>
      <t>500</t>
    </r>
    <r>
      <rPr>
        <sz val="11"/>
        <color rgb="FF000000"/>
        <rFont val="方正仿宋简体"/>
        <charset val="134"/>
      </rPr>
      <t>平米，预计</t>
    </r>
    <r>
      <rPr>
        <sz val="11"/>
        <color rgb="FF000000"/>
        <rFont val="Times New Roman"/>
        <family val="1"/>
      </rPr>
      <t>100</t>
    </r>
    <r>
      <rPr>
        <sz val="11"/>
        <color rgb="FF000000"/>
        <rFont val="方正仿宋简体"/>
        <charset val="134"/>
      </rPr>
      <t>万、购买设备：留香瓜烘干机、切片机、包装机、清洗机配套预计</t>
    </r>
    <r>
      <rPr>
        <sz val="11"/>
        <color rgb="FF000000"/>
        <rFont val="Times New Roman"/>
        <family val="1"/>
      </rPr>
      <t>200</t>
    </r>
    <r>
      <rPr>
        <sz val="11"/>
        <color rgb="FF000000"/>
        <rFont val="方正仿宋简体"/>
        <charset val="134"/>
      </rPr>
      <t>万、水电</t>
    </r>
    <r>
      <rPr>
        <sz val="11"/>
        <color rgb="FF000000"/>
        <rFont val="Times New Roman"/>
        <family val="1"/>
      </rPr>
      <t>100</t>
    </r>
    <r>
      <rPr>
        <sz val="11"/>
        <color rgb="FF000000"/>
        <rFont val="方正仿宋简体"/>
        <charset val="134"/>
      </rPr>
      <t>万，设备安装调试、人员培训等（加工甜瓜干）。完成本村</t>
    </r>
    <r>
      <rPr>
        <sz val="11"/>
        <color rgb="FF000000"/>
        <rFont val="Times New Roman"/>
        <family val="1"/>
      </rPr>
      <t>1500</t>
    </r>
    <r>
      <rPr>
        <sz val="11"/>
        <color rgb="FF000000"/>
        <rFont val="方正仿宋简体"/>
        <charset val="134"/>
      </rPr>
      <t>吨水果加工，年可创收</t>
    </r>
    <r>
      <rPr>
        <sz val="11"/>
        <color rgb="FF000000"/>
        <rFont val="Times New Roman"/>
        <family val="1"/>
      </rPr>
      <t>100</t>
    </r>
    <r>
      <rPr>
        <sz val="11"/>
        <color rgb="FF000000"/>
        <rFont val="方正仿宋简体"/>
        <charset val="134"/>
      </rPr>
      <t>万元，同时解决约</t>
    </r>
    <r>
      <rPr>
        <sz val="11"/>
        <color rgb="FF000000"/>
        <rFont val="Times New Roman"/>
        <family val="1"/>
      </rPr>
      <t>15</t>
    </r>
    <r>
      <rPr>
        <sz val="11"/>
        <color rgb="FF000000"/>
        <rFont val="方正仿宋简体"/>
        <charset val="134"/>
      </rPr>
      <t>人就业。</t>
    </r>
    <r>
      <rPr>
        <sz val="11"/>
        <color rgb="FF000000"/>
        <rFont val="Times New Roman"/>
        <family val="1"/>
      </rPr>
      <t xml:space="preserve">
4.</t>
    </r>
    <r>
      <rPr>
        <sz val="11"/>
        <color rgb="FF000000"/>
        <rFont val="方正仿宋简体"/>
        <charset val="134"/>
      </rPr>
      <t>投资</t>
    </r>
    <r>
      <rPr>
        <sz val="11"/>
        <color rgb="FF000000"/>
        <rFont val="Times New Roman"/>
        <family val="1"/>
      </rPr>
      <t>447</t>
    </r>
    <r>
      <rPr>
        <sz val="11"/>
        <color rgb="FF000000"/>
        <rFont val="方正仿宋简体"/>
        <charset val="134"/>
      </rPr>
      <t>万元，建设板栗南瓜加工厂</t>
    </r>
    <r>
      <rPr>
        <sz val="11"/>
        <color rgb="FF000000"/>
        <rFont val="Times New Roman"/>
        <family val="1"/>
      </rPr>
      <t>1</t>
    </r>
    <r>
      <rPr>
        <sz val="11"/>
        <color rgb="FF000000"/>
        <rFont val="方正仿宋简体"/>
        <charset val="134"/>
      </rPr>
      <t>座，主要建设内容：</t>
    </r>
    <r>
      <rPr>
        <sz val="11"/>
        <color rgb="FF000000"/>
        <rFont val="Times New Roman"/>
        <family val="1"/>
      </rPr>
      <t>1</t>
    </r>
    <r>
      <rPr>
        <sz val="11"/>
        <color rgb="FF000000"/>
        <rFont val="方正仿宋简体"/>
        <charset val="134"/>
      </rPr>
      <t>、投资</t>
    </r>
    <r>
      <rPr>
        <sz val="11"/>
        <color rgb="FF000000"/>
        <rFont val="Times New Roman"/>
        <family val="1"/>
      </rPr>
      <t>377</t>
    </r>
    <r>
      <rPr>
        <sz val="11"/>
        <color rgb="FF000000"/>
        <rFont val="方正仿宋简体"/>
        <charset val="134"/>
      </rPr>
      <t>万元，购置流水线加工设备，主要包括</t>
    </r>
    <r>
      <rPr>
        <sz val="11"/>
        <color rgb="FF000000"/>
        <rFont val="Times New Roman"/>
        <family val="1"/>
      </rPr>
      <t>U</t>
    </r>
    <r>
      <rPr>
        <sz val="11"/>
        <color rgb="FF000000"/>
        <rFont val="方正仿宋简体"/>
        <charset val="134"/>
      </rPr>
      <t>型去皮清洗机</t>
    </r>
    <r>
      <rPr>
        <sz val="11"/>
        <color rgb="FF000000"/>
        <rFont val="Times New Roman"/>
        <family val="1"/>
      </rPr>
      <t xml:space="preserve"> </t>
    </r>
    <r>
      <rPr>
        <sz val="11"/>
        <color rgb="FF000000"/>
        <rFont val="方正仿宋简体"/>
        <charset val="134"/>
      </rPr>
      <t>输送机、</t>
    </r>
    <r>
      <rPr>
        <sz val="11"/>
        <color rgb="FF000000"/>
        <rFont val="Times New Roman"/>
        <family val="1"/>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family val="1"/>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family val="1"/>
      </rPr>
      <t xml:space="preserve"> 6</t>
    </r>
    <r>
      <rPr>
        <sz val="11"/>
        <color rgb="FF000000"/>
        <rFont val="方正仿宋简体"/>
        <charset val="134"/>
      </rPr>
      <t>吨生物质燃烧机锅炉等；</t>
    </r>
    <r>
      <rPr>
        <sz val="11"/>
        <color rgb="FF000000"/>
        <rFont val="Times New Roman"/>
        <family val="1"/>
      </rPr>
      <t>2</t>
    </r>
    <r>
      <rPr>
        <sz val="11"/>
        <color rgb="FF000000"/>
        <rFont val="方正仿宋简体"/>
        <charset val="134"/>
      </rPr>
      <t>、投资</t>
    </r>
    <r>
      <rPr>
        <sz val="11"/>
        <color rgb="FF000000"/>
        <rFont val="Times New Roman"/>
        <family val="1"/>
      </rPr>
      <t>70</t>
    </r>
    <r>
      <rPr>
        <sz val="11"/>
        <color rgb="FF000000"/>
        <rFont val="方正仿宋简体"/>
        <charset val="134"/>
      </rPr>
      <t>万元，安装</t>
    </r>
    <r>
      <rPr>
        <sz val="11"/>
        <color rgb="FF000000"/>
        <rFont val="Times New Roman"/>
        <family val="1"/>
      </rPr>
      <t>630</t>
    </r>
    <r>
      <rPr>
        <sz val="11"/>
        <color rgb="FF000000"/>
        <rFont val="方正仿宋简体"/>
        <charset val="134"/>
      </rPr>
      <t>变压器</t>
    </r>
    <r>
      <rPr>
        <sz val="11"/>
        <color rgb="FF000000"/>
        <rFont val="Times New Roman"/>
        <family val="1"/>
      </rPr>
      <t>1</t>
    </r>
    <r>
      <rPr>
        <sz val="11"/>
        <color rgb="FF000000"/>
        <rFont val="方正仿宋简体"/>
        <charset val="134"/>
      </rPr>
      <t>台，</t>
    </r>
    <r>
      <rPr>
        <sz val="11"/>
        <color rgb="FF000000"/>
        <rFont val="Times New Roman"/>
        <family val="1"/>
      </rPr>
      <t xml:space="preserve"> </t>
    </r>
    <r>
      <rPr>
        <sz val="11"/>
        <color rgb="FF000000"/>
        <rFont val="方正仿宋简体"/>
        <charset val="134"/>
      </rPr>
      <t>包括配电室、电缆线等相关配套。项目建成后产权归属于产权归属于开勒坪博孜（</t>
    </r>
    <r>
      <rPr>
        <sz val="11"/>
        <color rgb="FF000000"/>
        <rFont val="Times New Roman"/>
        <family val="1"/>
      </rPr>
      <t>12</t>
    </r>
    <r>
      <rPr>
        <sz val="11"/>
        <color rgb="FF000000"/>
        <rFont val="方正仿宋简体"/>
        <charset val="134"/>
      </rPr>
      <t>）村所有，由企业进行管理，按照每年不低于</t>
    </r>
    <r>
      <rPr>
        <sz val="11"/>
        <color rgb="FF000000"/>
        <rFont val="Times New Roman"/>
        <family val="1"/>
      </rPr>
      <t>5%</t>
    </r>
    <r>
      <rPr>
        <sz val="11"/>
        <color rgb="FF000000"/>
        <rFont val="方正仿宋简体"/>
        <charset val="134"/>
      </rPr>
      <t>资金收益，大力发展工业经济，带动解决群众就业问题，预期可带动</t>
    </r>
    <r>
      <rPr>
        <sz val="11"/>
        <color rgb="FF000000"/>
        <rFont val="Times New Roman"/>
        <family val="1"/>
      </rPr>
      <t>20</t>
    </r>
    <r>
      <rPr>
        <sz val="11"/>
        <color rgb="FF000000"/>
        <rFont val="方正仿宋简体"/>
        <charset val="134"/>
      </rPr>
      <t>户就业，年均人均预期增收</t>
    </r>
    <r>
      <rPr>
        <sz val="11"/>
        <color rgb="FF000000"/>
        <rFont val="Times New Roman"/>
        <family val="1"/>
      </rPr>
      <t>2</t>
    </r>
    <r>
      <rPr>
        <sz val="11"/>
        <color rgb="FF000000"/>
        <rFont val="方正仿宋简体"/>
        <charset val="134"/>
      </rPr>
      <t>万元。</t>
    </r>
    <r>
      <rPr>
        <sz val="11"/>
        <color rgb="FF000000"/>
        <rFont val="Times New Roman"/>
        <family val="1"/>
      </rPr>
      <t xml:space="preserve">
5.</t>
    </r>
    <r>
      <rPr>
        <sz val="11"/>
        <color rgb="FF000000"/>
        <rFont val="方正仿宋简体"/>
        <charset val="134"/>
      </rPr>
      <t>投资</t>
    </r>
    <r>
      <rPr>
        <sz val="11"/>
        <color rgb="FF000000"/>
        <rFont val="Times New Roman"/>
        <family val="1"/>
      </rPr>
      <t>68</t>
    </r>
    <r>
      <rPr>
        <sz val="11"/>
        <color rgb="FF000000"/>
        <rFont val="方正仿宋简体"/>
        <charset val="134"/>
      </rPr>
      <t>万元，在阿纳库勒乡昆其买里（</t>
    </r>
    <r>
      <rPr>
        <sz val="11"/>
        <color rgb="FF000000"/>
        <rFont val="Times New Roman"/>
        <family val="1"/>
      </rPr>
      <t>11</t>
    </r>
    <r>
      <rPr>
        <sz val="11"/>
        <color rgb="FF000000"/>
        <rFont val="方正仿宋简体"/>
        <charset val="134"/>
      </rPr>
      <t>）村建设手工土酸奶厂</t>
    </r>
    <r>
      <rPr>
        <sz val="11"/>
        <color rgb="FF000000"/>
        <rFont val="Times New Roman"/>
        <family val="1"/>
      </rPr>
      <t>1</t>
    </r>
    <r>
      <rPr>
        <sz val="11"/>
        <color rgb="FF000000"/>
        <rFont val="方正仿宋简体"/>
        <charset val="134"/>
      </rPr>
      <t>座，主要建设内容：①在昆其买里（</t>
    </r>
    <r>
      <rPr>
        <sz val="11"/>
        <color rgb="FF000000"/>
        <rFont val="Times New Roman"/>
        <family val="1"/>
      </rPr>
      <t>11</t>
    </r>
    <r>
      <rPr>
        <sz val="11"/>
        <color rgb="FF000000"/>
        <rFont val="方正仿宋简体"/>
        <charset val="134"/>
      </rPr>
      <t>）村</t>
    </r>
    <r>
      <rPr>
        <sz val="11"/>
        <color rgb="FF000000"/>
        <rFont val="Times New Roman"/>
        <family val="1"/>
      </rPr>
      <t>1</t>
    </r>
    <r>
      <rPr>
        <sz val="11"/>
        <color rgb="FF000000"/>
        <rFont val="方正仿宋简体"/>
        <charset val="134"/>
      </rPr>
      <t>小队建设建设酸奶操作间和储藏间，面积约</t>
    </r>
    <r>
      <rPr>
        <sz val="11"/>
        <color rgb="FF000000"/>
        <rFont val="Times New Roman"/>
        <family val="1"/>
      </rPr>
      <t>350</t>
    </r>
    <r>
      <rPr>
        <sz val="11"/>
        <color rgb="FF000000"/>
        <rFont val="方正仿宋简体"/>
        <charset val="134"/>
      </rPr>
      <t>平米，每平米预计</t>
    </r>
    <r>
      <rPr>
        <sz val="11"/>
        <color rgb="FF000000"/>
        <rFont val="Times New Roman"/>
        <family val="1"/>
      </rPr>
      <t>1300</t>
    </r>
    <r>
      <rPr>
        <sz val="11"/>
        <color rgb="FF000000"/>
        <rFont val="方正仿宋简体"/>
        <charset val="134"/>
      </rPr>
      <t>元，合计</t>
    </r>
    <r>
      <rPr>
        <sz val="11"/>
        <color rgb="FF000000"/>
        <rFont val="Times New Roman"/>
        <family val="1"/>
      </rPr>
      <t>45.5</t>
    </r>
    <r>
      <rPr>
        <sz val="11"/>
        <color rgb="FF000000"/>
        <rFont val="方正仿宋简体"/>
        <charset val="134"/>
      </rPr>
      <t>万元；②配套酸奶制作的机器设备以及消毒、包装设备，投资约</t>
    </r>
    <r>
      <rPr>
        <sz val="11"/>
        <color rgb="FF000000"/>
        <rFont val="Times New Roman"/>
        <family val="1"/>
      </rPr>
      <t>20</t>
    </r>
    <r>
      <rPr>
        <sz val="11"/>
        <color rgb="FF000000"/>
        <rFont val="方正仿宋简体"/>
        <charset val="134"/>
      </rPr>
      <t>万元；③配备电动运输车辆</t>
    </r>
    <r>
      <rPr>
        <sz val="11"/>
        <color rgb="FF000000"/>
        <rFont val="Times New Roman"/>
        <family val="1"/>
      </rPr>
      <t>3</t>
    </r>
    <r>
      <rPr>
        <sz val="11"/>
        <color rgb="FF000000"/>
        <rFont val="方正仿宋简体"/>
        <charset val="134"/>
      </rPr>
      <t>辆，合计</t>
    </r>
    <r>
      <rPr>
        <sz val="11"/>
        <color rgb="FF000000"/>
        <rFont val="Times New Roman"/>
        <family val="1"/>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family val="1"/>
      </rPr>
      <t>2</t>
    </r>
    <r>
      <rPr>
        <sz val="11"/>
        <color rgb="FF000000"/>
        <rFont val="方正仿宋简体"/>
        <charset val="134"/>
      </rPr>
      <t>万元。</t>
    </r>
    <r>
      <rPr>
        <sz val="11"/>
        <color rgb="FF000000"/>
        <rFont val="Times New Roman"/>
        <family val="1"/>
      </rPr>
      <t xml:space="preserve">
6.</t>
    </r>
    <r>
      <rPr>
        <sz val="11"/>
        <color rgb="FF000000"/>
        <rFont val="方正仿宋简体"/>
        <charset val="134"/>
      </rPr>
      <t>投资</t>
    </r>
    <r>
      <rPr>
        <sz val="11"/>
        <color rgb="FF000000"/>
        <rFont val="Times New Roman"/>
        <family val="1"/>
      </rPr>
      <t>400</t>
    </r>
    <r>
      <rPr>
        <sz val="11"/>
        <color rgb="FF000000"/>
        <rFont val="方正仿宋简体"/>
        <charset val="134"/>
      </rPr>
      <t>万元，为色力布亚镇拜什吐普（</t>
    </r>
    <r>
      <rPr>
        <sz val="11"/>
        <color rgb="FF000000"/>
        <rFont val="Times New Roman"/>
        <family val="1"/>
      </rPr>
      <t>15</t>
    </r>
    <r>
      <rPr>
        <sz val="11"/>
        <color rgb="FF000000"/>
        <rFont val="方正仿宋简体"/>
        <charset val="134"/>
      </rPr>
      <t>）村新建一座</t>
    </r>
    <r>
      <rPr>
        <sz val="11"/>
        <color rgb="FF000000"/>
        <rFont val="Times New Roman"/>
        <family val="1"/>
      </rPr>
      <t>600</t>
    </r>
    <r>
      <rPr>
        <sz val="11"/>
        <color rgb="FF000000"/>
        <rFont val="方正仿宋简体"/>
        <charset val="134"/>
      </rPr>
      <t>平方米的奶制品加工厂（包括酸奶加工区、鲜奶加工区、冰激凌加工区及生活区）及</t>
    </r>
    <r>
      <rPr>
        <sz val="11"/>
        <color rgb="FF000000"/>
        <rFont val="Times New Roman"/>
        <family val="1"/>
      </rPr>
      <t>300</t>
    </r>
    <r>
      <rPr>
        <sz val="11"/>
        <color rgb="FF000000"/>
        <rFont val="方正仿宋简体"/>
        <charset val="134"/>
      </rPr>
      <t>平方米的商铺（仓库），安装</t>
    </r>
    <r>
      <rPr>
        <sz val="11"/>
        <color rgb="FF000000"/>
        <rFont val="Times New Roman"/>
        <family val="1"/>
      </rPr>
      <t>250kv</t>
    </r>
    <r>
      <rPr>
        <sz val="11"/>
        <color rgb="FF000000"/>
        <rFont val="方正仿宋简体"/>
        <charset val="134"/>
      </rPr>
      <t>厢式变压器</t>
    </r>
    <r>
      <rPr>
        <sz val="11"/>
        <color rgb="FF000000"/>
        <rFont val="Times New Roman"/>
        <family val="1"/>
      </rPr>
      <t>1</t>
    </r>
    <r>
      <rPr>
        <sz val="11"/>
        <color rgb="FF000000"/>
        <rFont val="方正仿宋简体"/>
        <charset val="134"/>
      </rPr>
      <t>台，投资</t>
    </r>
    <r>
      <rPr>
        <sz val="11"/>
        <color rgb="FF000000"/>
        <rFont val="Times New Roman"/>
        <family val="1"/>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family val="1"/>
      </rPr>
      <t>8%</t>
    </r>
    <r>
      <rPr>
        <sz val="11"/>
        <color rgb="FF000000"/>
        <rFont val="方正仿宋简体"/>
        <charset val="134"/>
      </rPr>
      <t>的比例缴纳承包费，用作村集体经济或对贫困户分红。</t>
    </r>
    <r>
      <rPr>
        <sz val="11"/>
        <color rgb="FF000000"/>
        <rFont val="Times New Roman"/>
        <family val="1"/>
      </rPr>
      <t xml:space="preserve">
7.</t>
    </r>
    <r>
      <rPr>
        <sz val="11"/>
        <color rgb="FF000000"/>
        <rFont val="方正仿宋简体"/>
        <charset val="134"/>
      </rPr>
      <t>投资</t>
    </r>
    <r>
      <rPr>
        <sz val="11"/>
        <color rgb="FF000000"/>
        <rFont val="Times New Roman"/>
        <family val="1"/>
      </rPr>
      <t>291.48</t>
    </r>
    <r>
      <rPr>
        <sz val="11"/>
        <color rgb="FF000000"/>
        <rFont val="方正仿宋简体"/>
        <charset val="134"/>
      </rPr>
      <t>万元，为夏马勒乡巴河湾（</t>
    </r>
    <r>
      <rPr>
        <sz val="11"/>
        <color rgb="FF000000"/>
        <rFont val="Times New Roman"/>
        <family val="1"/>
      </rPr>
      <t>11</t>
    </r>
    <r>
      <rPr>
        <sz val="11"/>
        <color rgb="FF000000"/>
        <rFont val="方正仿宋简体"/>
        <charset val="134"/>
      </rPr>
      <t>）村建设农产品加工厂</t>
    </r>
    <r>
      <rPr>
        <sz val="11"/>
        <color rgb="FF000000"/>
        <rFont val="Times New Roman"/>
        <family val="1"/>
      </rPr>
      <t>1</t>
    </r>
    <r>
      <rPr>
        <sz val="11"/>
        <color rgb="FF000000"/>
        <rFont val="方正仿宋简体"/>
        <charset val="134"/>
      </rPr>
      <t>座。主要建设厂房</t>
    </r>
    <r>
      <rPr>
        <sz val="11"/>
        <color rgb="FF000000"/>
        <rFont val="Times New Roman"/>
        <family val="1"/>
      </rPr>
      <t>1000</t>
    </r>
    <r>
      <rPr>
        <sz val="11"/>
        <color rgb="FF000000"/>
        <rFont val="方正仿宋简体"/>
        <charset val="134"/>
      </rPr>
      <t>平方米，每平方</t>
    </r>
    <r>
      <rPr>
        <sz val="11"/>
        <color rgb="FF000000"/>
        <rFont val="Times New Roman"/>
        <family val="1"/>
      </rPr>
      <t>1200</t>
    </r>
    <r>
      <rPr>
        <sz val="11"/>
        <color rgb="FF000000"/>
        <rFont val="方正仿宋简体"/>
        <charset val="134"/>
      </rPr>
      <t>元，投资</t>
    </r>
    <r>
      <rPr>
        <sz val="11"/>
        <color rgb="FF000000"/>
        <rFont val="Times New Roman"/>
        <family val="1"/>
      </rPr>
      <t>1200</t>
    </r>
    <r>
      <rPr>
        <sz val="11"/>
        <color rgb="FF000000"/>
        <rFont val="方正仿宋简体"/>
        <charset val="134"/>
      </rPr>
      <t>万元；硬化</t>
    </r>
    <r>
      <rPr>
        <sz val="11"/>
        <color rgb="FF000000"/>
        <rFont val="Times New Roman"/>
        <family val="1"/>
      </rPr>
      <t>500</t>
    </r>
    <r>
      <rPr>
        <sz val="11"/>
        <color rgb="FF000000"/>
        <rFont val="方正仿宋简体"/>
        <charset val="134"/>
      </rPr>
      <t>平方米，每平方</t>
    </r>
    <r>
      <rPr>
        <sz val="11"/>
        <color rgb="FF000000"/>
        <rFont val="Times New Roman"/>
        <family val="1"/>
      </rPr>
      <t>130</t>
    </r>
    <r>
      <rPr>
        <sz val="11"/>
        <color rgb="FF000000"/>
        <rFont val="方正仿宋简体"/>
        <charset val="134"/>
      </rPr>
      <t>元，投资</t>
    </r>
    <r>
      <rPr>
        <sz val="11"/>
        <color rgb="FF000000"/>
        <rFont val="Times New Roman"/>
        <family val="1"/>
      </rPr>
      <t>6.5</t>
    </r>
    <r>
      <rPr>
        <sz val="11"/>
        <color rgb="FF000000"/>
        <rFont val="方正仿宋简体"/>
        <charset val="134"/>
      </rPr>
      <t>万元；围墙</t>
    </r>
    <r>
      <rPr>
        <sz val="11"/>
        <color rgb="FF000000"/>
        <rFont val="Times New Roman"/>
        <family val="1"/>
      </rPr>
      <t>180</t>
    </r>
    <r>
      <rPr>
        <sz val="11"/>
        <color rgb="FF000000"/>
        <rFont val="方正仿宋简体"/>
        <charset val="134"/>
      </rPr>
      <t>米，每米</t>
    </r>
    <r>
      <rPr>
        <sz val="11"/>
        <color rgb="FF000000"/>
        <rFont val="Times New Roman"/>
        <family val="1"/>
      </rPr>
      <t>600</t>
    </r>
    <r>
      <rPr>
        <sz val="11"/>
        <color rgb="FF000000"/>
        <rFont val="方正仿宋简体"/>
        <charset val="134"/>
      </rPr>
      <t>元，投资</t>
    </r>
    <r>
      <rPr>
        <sz val="11"/>
        <color rgb="FF000000"/>
        <rFont val="Times New Roman"/>
        <family val="1"/>
      </rPr>
      <t>10.8</t>
    </r>
    <r>
      <rPr>
        <sz val="11"/>
        <color rgb="FF000000"/>
        <rFont val="方正仿宋简体"/>
        <charset val="134"/>
      </rPr>
      <t>万元；大门</t>
    </r>
    <r>
      <rPr>
        <sz val="11"/>
        <color rgb="FF000000"/>
        <rFont val="Times New Roman"/>
        <family val="1"/>
      </rPr>
      <t>1</t>
    </r>
    <r>
      <rPr>
        <sz val="11"/>
        <color rgb="FF000000"/>
        <rFont val="方正仿宋简体"/>
        <charset val="134"/>
      </rPr>
      <t>个，投资</t>
    </r>
    <r>
      <rPr>
        <sz val="11"/>
        <color rgb="FF000000"/>
        <rFont val="Times New Roman"/>
        <family val="1"/>
      </rPr>
      <t>2</t>
    </r>
    <r>
      <rPr>
        <sz val="11"/>
        <color rgb="FF000000"/>
        <rFont val="方正仿宋简体"/>
        <charset val="134"/>
      </rPr>
      <t>万元；自来水</t>
    </r>
    <r>
      <rPr>
        <sz val="11"/>
        <color rgb="FF000000"/>
        <rFont val="Times New Roman"/>
        <family val="1"/>
      </rPr>
      <t>200</t>
    </r>
    <r>
      <rPr>
        <sz val="11"/>
        <color rgb="FF000000"/>
        <rFont val="方正仿宋简体"/>
        <charset val="134"/>
      </rPr>
      <t>米，</t>
    </r>
    <r>
      <rPr>
        <sz val="11"/>
        <color rgb="FF000000"/>
        <rFont val="Times New Roman"/>
        <family val="1"/>
      </rPr>
      <t>50</t>
    </r>
    <r>
      <rPr>
        <sz val="11"/>
        <color rgb="FF000000"/>
        <rFont val="方正仿宋简体"/>
        <charset val="134"/>
      </rPr>
      <t>元</t>
    </r>
    <r>
      <rPr>
        <sz val="11"/>
        <color rgb="FF000000"/>
        <rFont val="Times New Roman"/>
        <family val="1"/>
      </rPr>
      <t>/</t>
    </r>
    <r>
      <rPr>
        <sz val="11"/>
        <color rgb="FF000000"/>
        <rFont val="方正仿宋简体"/>
        <charset val="134"/>
      </rPr>
      <t>米，投资</t>
    </r>
    <r>
      <rPr>
        <sz val="11"/>
        <color rgb="FF000000"/>
        <rFont val="Times New Roman"/>
        <family val="1"/>
      </rPr>
      <t>1</t>
    </r>
    <r>
      <rPr>
        <sz val="11"/>
        <color rgb="FF000000"/>
        <rFont val="方正仿宋简体"/>
        <charset val="134"/>
      </rPr>
      <t>万元；</t>
    </r>
    <r>
      <rPr>
        <sz val="11"/>
        <color rgb="FF000000"/>
        <rFont val="Times New Roman"/>
        <family val="1"/>
      </rPr>
      <t>315</t>
    </r>
    <r>
      <rPr>
        <sz val="11"/>
        <color rgb="FF000000"/>
        <rFont val="方正仿宋简体"/>
        <charset val="134"/>
      </rPr>
      <t>变压器及线路配套</t>
    </r>
    <r>
      <rPr>
        <sz val="11"/>
        <color rgb="FF000000"/>
        <rFont val="Times New Roman"/>
        <family val="1"/>
      </rPr>
      <t>1</t>
    </r>
    <r>
      <rPr>
        <sz val="11"/>
        <color rgb="FF000000"/>
        <rFont val="方正仿宋简体"/>
        <charset val="134"/>
      </rPr>
      <t>套，投资</t>
    </r>
    <r>
      <rPr>
        <sz val="11"/>
        <color rgb="FF000000"/>
        <rFont val="Times New Roman"/>
        <family val="1"/>
      </rPr>
      <t>50</t>
    </r>
    <r>
      <rPr>
        <sz val="11"/>
        <color rgb="FF000000"/>
        <rFont val="方正仿宋简体"/>
        <charset val="134"/>
      </rPr>
      <t>万元；消防设施投资</t>
    </r>
    <r>
      <rPr>
        <sz val="11"/>
        <color rgb="FF000000"/>
        <rFont val="Times New Roman"/>
        <family val="1"/>
      </rPr>
      <t>70</t>
    </r>
    <r>
      <rPr>
        <sz val="11"/>
        <color rgb="FF000000"/>
        <rFont val="方正仿宋简体"/>
        <charset val="134"/>
      </rPr>
      <t>万元；罗布麻茶叶烘干机</t>
    </r>
    <r>
      <rPr>
        <sz val="11"/>
        <color rgb="FF000000"/>
        <rFont val="Times New Roman"/>
        <family val="1"/>
      </rPr>
      <t>6CH-20</t>
    </r>
    <r>
      <rPr>
        <sz val="11"/>
        <color rgb="FF000000"/>
        <rFont val="方正仿宋简体"/>
        <charset val="134"/>
      </rPr>
      <t>型（含运费）</t>
    </r>
    <r>
      <rPr>
        <sz val="11"/>
        <color rgb="FF000000"/>
        <rFont val="Times New Roman"/>
        <family val="1"/>
      </rPr>
      <t>1</t>
    </r>
    <r>
      <rPr>
        <sz val="11"/>
        <color rgb="FF000000"/>
        <rFont val="方正仿宋简体"/>
        <charset val="134"/>
      </rPr>
      <t>台，投资</t>
    </r>
    <r>
      <rPr>
        <sz val="11"/>
        <color rgb="FF000000"/>
        <rFont val="Times New Roman"/>
        <family val="1"/>
      </rPr>
      <t>9.5</t>
    </r>
    <r>
      <rPr>
        <sz val="11"/>
        <color rgb="FF000000"/>
        <rFont val="方正仿宋简体"/>
        <charset val="134"/>
      </rPr>
      <t>万元；双木</t>
    </r>
    <r>
      <rPr>
        <sz val="11"/>
        <color rgb="FF000000"/>
        <rFont val="Times New Roman"/>
        <family val="1"/>
      </rPr>
      <t>6CCG-50</t>
    </r>
    <r>
      <rPr>
        <sz val="11"/>
        <color rgb="FF000000"/>
        <rFont val="方正仿宋简体"/>
        <charset val="134"/>
      </rPr>
      <t>双锅曲毫烘干机</t>
    </r>
    <r>
      <rPr>
        <sz val="11"/>
        <color rgb="FF000000"/>
        <rFont val="Times New Roman"/>
        <family val="1"/>
      </rPr>
      <t>1</t>
    </r>
    <r>
      <rPr>
        <sz val="11"/>
        <color rgb="FF000000"/>
        <rFont val="方正仿宋简体"/>
        <charset val="134"/>
      </rPr>
      <t>台，投资</t>
    </r>
    <r>
      <rPr>
        <sz val="11"/>
        <color rgb="FF000000"/>
        <rFont val="Times New Roman"/>
        <family val="1"/>
      </rPr>
      <t>1.68</t>
    </r>
    <r>
      <rPr>
        <sz val="11"/>
        <color rgb="FF000000"/>
        <rFont val="方正仿宋简体"/>
        <charset val="134"/>
      </rPr>
      <t>万元；红枣烘干机</t>
    </r>
    <r>
      <rPr>
        <sz val="11"/>
        <color rgb="FF000000"/>
        <rFont val="Times New Roman"/>
        <family val="1"/>
      </rPr>
      <t>5HZL200C(5HZL300C)1</t>
    </r>
    <r>
      <rPr>
        <sz val="11"/>
        <color rgb="FF000000"/>
        <rFont val="方正仿宋简体"/>
        <charset val="134"/>
      </rPr>
      <t>台，投资</t>
    </r>
    <r>
      <rPr>
        <sz val="11"/>
        <color rgb="FF000000"/>
        <rFont val="Times New Roman"/>
        <family val="1"/>
      </rPr>
      <t>20</t>
    </r>
    <r>
      <rPr>
        <sz val="11"/>
        <color rgb="FF000000"/>
        <rFont val="方正仿宋简体"/>
        <charset val="134"/>
      </rPr>
      <t>万元。通过在本村</t>
    </r>
    <r>
      <rPr>
        <sz val="11"/>
        <color rgb="FF000000"/>
        <rFont val="Times New Roman"/>
        <family val="1"/>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family val="1"/>
      </rPr>
      <t>7-10</t>
    </r>
    <r>
      <rPr>
        <sz val="11"/>
        <color rgb="FF000000"/>
        <rFont val="方正仿宋简体"/>
        <charset val="134"/>
      </rPr>
      <t>户贫困户的就业。</t>
    </r>
    <r>
      <rPr>
        <sz val="11"/>
        <color rgb="FF000000"/>
        <rFont val="Times New Roman"/>
        <family val="1"/>
      </rPr>
      <t xml:space="preserve">
8.</t>
    </r>
    <r>
      <rPr>
        <sz val="11"/>
        <color rgb="FF000000"/>
        <rFont val="方正仿宋简体"/>
        <charset val="134"/>
      </rPr>
      <t>投资</t>
    </r>
    <r>
      <rPr>
        <sz val="11"/>
        <color rgb="FF000000"/>
        <rFont val="Times New Roman"/>
        <family val="1"/>
      </rPr>
      <t>370</t>
    </r>
    <r>
      <rPr>
        <sz val="11"/>
        <color rgb="FF000000"/>
        <rFont val="方正仿宋简体"/>
        <charset val="134"/>
      </rPr>
      <t>万元，在阿纳库勒乡开勒坪博孜（</t>
    </r>
    <r>
      <rPr>
        <sz val="11"/>
        <color rgb="FF000000"/>
        <rFont val="Times New Roman"/>
        <family val="1"/>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family val="1"/>
      </rPr>
      <t>500</t>
    </r>
    <r>
      <rPr>
        <sz val="11"/>
        <color rgb="FF000000"/>
        <rFont val="宋体"/>
        <family val="3"/>
        <charset val="134"/>
      </rPr>
      <t>㎡</t>
    </r>
    <r>
      <rPr>
        <sz val="11"/>
        <color rgb="FF000000"/>
        <rFont val="方正仿宋简体"/>
        <charset val="134"/>
      </rPr>
      <t>，每平方</t>
    </r>
    <r>
      <rPr>
        <sz val="11"/>
        <color rgb="FF000000"/>
        <rFont val="Times New Roman"/>
        <family val="1"/>
      </rPr>
      <t>1300</t>
    </r>
    <r>
      <rPr>
        <sz val="11"/>
        <color rgb="FF000000"/>
        <rFont val="方正仿宋简体"/>
        <charset val="134"/>
      </rPr>
      <t>元，投资</t>
    </r>
    <r>
      <rPr>
        <sz val="11"/>
        <color rgb="FF000000"/>
        <rFont val="Times New Roman"/>
        <family val="1"/>
      </rPr>
      <t>65</t>
    </r>
    <r>
      <rPr>
        <sz val="11"/>
        <color rgb="FF000000"/>
        <rFont val="方正仿宋简体"/>
        <charset val="134"/>
      </rPr>
      <t>万；②操作间内配备水处理系统、煮料、预发酵、调配系统、二次发酵、冷却系统、罐装、</t>
    </r>
    <r>
      <rPr>
        <sz val="11"/>
        <color rgb="FF000000"/>
        <rFont val="Times New Roman"/>
        <family val="1"/>
      </rPr>
      <t>CIP</t>
    </r>
    <r>
      <rPr>
        <sz val="11"/>
        <color rgb="FF000000"/>
        <rFont val="方正仿宋简体"/>
        <charset val="134"/>
      </rPr>
      <t>清洗等设备，投资</t>
    </r>
    <r>
      <rPr>
        <sz val="11"/>
        <color rgb="FF000000"/>
        <rFont val="Times New Roman"/>
        <family val="1"/>
      </rPr>
      <t>100</t>
    </r>
    <r>
      <rPr>
        <sz val="11"/>
        <color rgb="FF000000"/>
        <rFont val="方正仿宋简体"/>
        <charset val="134"/>
      </rPr>
      <t>万元；③车间净化系统建设包括照明、净化通风管道、自流平，投资</t>
    </r>
    <r>
      <rPr>
        <sz val="11"/>
        <color rgb="FF000000"/>
        <rFont val="Times New Roman"/>
        <family val="1"/>
      </rPr>
      <t>40</t>
    </r>
    <r>
      <rPr>
        <sz val="11"/>
        <color rgb="FF000000"/>
        <rFont val="方正仿宋简体"/>
        <charset val="134"/>
      </rPr>
      <t>万元；④建设</t>
    </r>
    <r>
      <rPr>
        <sz val="11"/>
        <color rgb="FF000000"/>
        <rFont val="Times New Roman"/>
        <family val="1"/>
      </rPr>
      <t>600m³</t>
    </r>
    <r>
      <rPr>
        <sz val="11"/>
        <color rgb="FF000000"/>
        <rFont val="方正仿宋简体"/>
        <charset val="134"/>
      </rPr>
      <t>保鲜库</t>
    </r>
    <r>
      <rPr>
        <sz val="11"/>
        <color rgb="FF000000"/>
        <rFont val="Times New Roman"/>
        <family val="1"/>
      </rPr>
      <t>1</t>
    </r>
    <r>
      <rPr>
        <sz val="11"/>
        <color rgb="FF000000"/>
        <rFont val="方正仿宋简体"/>
        <charset val="134"/>
      </rPr>
      <t>座，存放销售产品及制作原料，投资</t>
    </r>
    <r>
      <rPr>
        <sz val="11"/>
        <color rgb="FF000000"/>
        <rFont val="Times New Roman"/>
        <family val="1"/>
      </rPr>
      <t>65</t>
    </r>
    <r>
      <rPr>
        <sz val="11"/>
        <color rgb="FF000000"/>
        <rFont val="方正仿宋简体"/>
        <charset val="134"/>
      </rPr>
      <t>万元；⑤建设污水处理池，并配备相关处理设备，投资</t>
    </r>
    <r>
      <rPr>
        <sz val="11"/>
        <color rgb="FF000000"/>
        <rFont val="Times New Roman"/>
        <family val="1"/>
      </rPr>
      <t>60</t>
    </r>
    <r>
      <rPr>
        <sz val="11"/>
        <color rgb="FF000000"/>
        <rFont val="方正仿宋简体"/>
        <charset val="134"/>
      </rPr>
      <t>万元；⑥购置冷藏配送车</t>
    </r>
    <r>
      <rPr>
        <sz val="11"/>
        <color rgb="FF000000"/>
        <rFont val="Times New Roman"/>
        <family val="1"/>
      </rPr>
      <t>2</t>
    </r>
    <r>
      <rPr>
        <sz val="11"/>
        <color rgb="FF000000"/>
        <rFont val="方正仿宋简体"/>
        <charset val="134"/>
      </rPr>
      <t>辆，投资</t>
    </r>
    <r>
      <rPr>
        <sz val="11"/>
        <color rgb="FF000000"/>
        <rFont val="Times New Roman"/>
        <family val="1"/>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family val="1"/>
      </rPr>
      <t>5%</t>
    </r>
    <r>
      <rPr>
        <sz val="11"/>
        <color rgb="FF000000"/>
        <rFont val="方正仿宋简体"/>
        <charset val="134"/>
      </rPr>
      <t>资金收益，大力发展工业经济，带动解决群众就业问题，预期可带动</t>
    </r>
    <r>
      <rPr>
        <sz val="11"/>
        <color rgb="FF000000"/>
        <rFont val="Times New Roman"/>
        <family val="1"/>
      </rPr>
      <t>20</t>
    </r>
    <r>
      <rPr>
        <sz val="11"/>
        <color rgb="FF000000"/>
        <rFont val="方正仿宋简体"/>
        <charset val="134"/>
      </rPr>
      <t>户就业，年均人均预期增收</t>
    </r>
    <r>
      <rPr>
        <sz val="11"/>
        <color rgb="FF000000"/>
        <rFont val="Times New Roman"/>
        <family val="1"/>
      </rPr>
      <t>2</t>
    </r>
    <r>
      <rPr>
        <sz val="11"/>
        <color rgb="FF000000"/>
        <rFont val="方正仿宋简体"/>
        <charset val="134"/>
      </rPr>
      <t>万元。</t>
    </r>
    <r>
      <rPr>
        <sz val="11"/>
        <color rgb="FF000000"/>
        <rFont val="Times New Roman"/>
        <family val="1"/>
      </rPr>
      <t xml:space="preserve">
9.</t>
    </r>
    <r>
      <rPr>
        <sz val="11"/>
        <color rgb="FF000000"/>
        <rFont val="方正仿宋简体"/>
        <charset val="134"/>
      </rPr>
      <t>投资</t>
    </r>
    <r>
      <rPr>
        <sz val="11"/>
        <color rgb="FF000000"/>
        <rFont val="Times New Roman"/>
        <family val="1"/>
      </rPr>
      <t>518.72</t>
    </r>
    <r>
      <rPr>
        <sz val="11"/>
        <color rgb="FF000000"/>
        <rFont val="方正仿宋简体"/>
        <charset val="134"/>
      </rPr>
      <t>万元，在阿克萨克马热勒乡阿克萨玛热勒（</t>
    </r>
    <r>
      <rPr>
        <sz val="11"/>
        <color rgb="FF000000"/>
        <rFont val="Times New Roman"/>
        <family val="1"/>
      </rPr>
      <t>13</t>
    </r>
    <r>
      <rPr>
        <sz val="11"/>
        <color rgb="FF000000"/>
        <rFont val="方正仿宋简体"/>
        <charset val="134"/>
      </rPr>
      <t>）村建设中药饮片厂</t>
    </r>
    <r>
      <rPr>
        <sz val="11"/>
        <color rgb="FF000000"/>
        <rFont val="Times New Roman"/>
        <family val="1"/>
      </rPr>
      <t>1</t>
    </r>
    <r>
      <rPr>
        <sz val="11"/>
        <color rgb="FF000000"/>
        <rFont val="方正仿宋简体"/>
        <charset val="134"/>
      </rPr>
      <t>座，占地</t>
    </r>
    <r>
      <rPr>
        <sz val="11"/>
        <color rgb="FF000000"/>
        <rFont val="Times New Roman"/>
        <family val="1"/>
      </rPr>
      <t>10</t>
    </r>
    <r>
      <rPr>
        <sz val="11"/>
        <color rgb="FF000000"/>
        <rFont val="方正仿宋简体"/>
        <charset val="134"/>
      </rPr>
      <t>亩，切片机</t>
    </r>
    <r>
      <rPr>
        <sz val="11"/>
        <color rgb="FF000000"/>
        <rFont val="Times New Roman"/>
        <family val="1"/>
      </rPr>
      <t>5</t>
    </r>
    <r>
      <rPr>
        <sz val="11"/>
        <color rgb="FF000000"/>
        <rFont val="方正仿宋简体"/>
        <charset val="134"/>
      </rPr>
      <t>台，每台</t>
    </r>
    <r>
      <rPr>
        <sz val="11"/>
        <color rgb="FF000000"/>
        <rFont val="Times New Roman"/>
        <family val="1"/>
      </rPr>
      <t>5000</t>
    </r>
    <r>
      <rPr>
        <sz val="11"/>
        <color rgb="FF000000"/>
        <rFont val="方正仿宋简体"/>
        <charset val="134"/>
      </rPr>
      <t>元；蒸汽烘干机一台</t>
    </r>
    <r>
      <rPr>
        <sz val="11"/>
        <color rgb="FF000000"/>
        <rFont val="Times New Roman"/>
        <family val="1"/>
      </rPr>
      <t>5</t>
    </r>
    <r>
      <rPr>
        <sz val="11"/>
        <color rgb="FF000000"/>
        <rFont val="方正仿宋简体"/>
        <charset val="134"/>
      </rPr>
      <t>万元</t>
    </r>
    <r>
      <rPr>
        <sz val="11"/>
        <color rgb="FF000000"/>
        <rFont val="Times New Roman"/>
        <family val="1"/>
      </rPr>
      <t>,3</t>
    </r>
    <r>
      <rPr>
        <sz val="11"/>
        <color rgb="FF000000"/>
        <rFont val="方正仿宋简体"/>
        <charset val="134"/>
      </rPr>
      <t>间办公室</t>
    </r>
    <r>
      <rPr>
        <sz val="11"/>
        <color rgb="FF000000"/>
        <rFont val="Times New Roman"/>
        <family val="1"/>
      </rPr>
      <t>60</t>
    </r>
    <r>
      <rPr>
        <sz val="11"/>
        <color rgb="FF000000"/>
        <rFont val="方正仿宋简体"/>
        <charset val="134"/>
      </rPr>
      <t>平方，每平方</t>
    </r>
    <r>
      <rPr>
        <sz val="11"/>
        <color rgb="FF000000"/>
        <rFont val="Times New Roman"/>
        <family val="1"/>
      </rPr>
      <t>2000</t>
    </r>
    <r>
      <rPr>
        <sz val="11"/>
        <color rgb="FF000000"/>
        <rFont val="方正仿宋简体"/>
        <charset val="134"/>
      </rPr>
      <t>元；硬化和凉棚</t>
    </r>
    <r>
      <rPr>
        <sz val="11"/>
        <color rgb="FF000000"/>
        <rFont val="Times New Roman"/>
        <family val="1"/>
      </rPr>
      <t>6667</t>
    </r>
    <r>
      <rPr>
        <sz val="11"/>
        <color rgb="FF000000"/>
        <rFont val="方正仿宋简体"/>
        <charset val="134"/>
      </rPr>
      <t>平方，每平方</t>
    </r>
    <r>
      <rPr>
        <sz val="11"/>
        <color rgb="FF000000"/>
        <rFont val="Times New Roman"/>
        <family val="1"/>
      </rPr>
      <t>600</t>
    </r>
    <r>
      <rPr>
        <sz val="11"/>
        <color rgb="FF000000"/>
        <rFont val="方正仿宋简体"/>
        <charset val="134"/>
      </rPr>
      <t>；围墙</t>
    </r>
    <r>
      <rPr>
        <sz val="11"/>
        <color rgb="FF000000"/>
        <rFont val="Times New Roman"/>
        <family val="1"/>
      </rPr>
      <t>320</t>
    </r>
    <r>
      <rPr>
        <sz val="11"/>
        <color rgb="FF000000"/>
        <rFont val="方正仿宋简体"/>
        <charset val="134"/>
      </rPr>
      <t>米，每米</t>
    </r>
    <r>
      <rPr>
        <sz val="11"/>
        <color rgb="FF000000"/>
        <rFont val="Times New Roman"/>
        <family val="1"/>
      </rPr>
      <t>600</t>
    </r>
    <r>
      <rPr>
        <sz val="11"/>
        <color rgb="FF000000"/>
        <rFont val="方正仿宋简体"/>
        <charset val="134"/>
      </rPr>
      <t>元；消防系统</t>
    </r>
    <r>
      <rPr>
        <sz val="11"/>
        <color rgb="FF000000"/>
        <rFont val="Times New Roman"/>
        <family val="1"/>
      </rPr>
      <t>80</t>
    </r>
    <r>
      <rPr>
        <sz val="11"/>
        <color rgb="FF000000"/>
        <rFont val="方正仿宋简体"/>
        <charset val="134"/>
      </rPr>
      <t>万元。</t>
    </r>
    <r>
      <rPr>
        <sz val="11"/>
        <color rgb="FF000000"/>
        <rFont val="Times New Roman"/>
        <family val="1"/>
      </rPr>
      <t xml:space="preserve">
10.</t>
    </r>
    <r>
      <rPr>
        <sz val="11"/>
        <color rgb="FF000000"/>
        <rFont val="方正仿宋简体"/>
        <charset val="134"/>
      </rPr>
      <t>投资</t>
    </r>
    <r>
      <rPr>
        <sz val="11"/>
        <color rgb="FF000000"/>
        <rFont val="Times New Roman"/>
        <family val="1"/>
      </rPr>
      <t>667.4</t>
    </r>
    <r>
      <rPr>
        <sz val="11"/>
        <color rgb="FF000000"/>
        <rFont val="方正仿宋简体"/>
        <charset val="134"/>
      </rPr>
      <t>万元，在阿克萨克马热勒乡阿克萨玛热勒（</t>
    </r>
    <r>
      <rPr>
        <sz val="11"/>
        <color rgb="FF000000"/>
        <rFont val="Times New Roman"/>
        <family val="1"/>
      </rPr>
      <t>13</t>
    </r>
    <r>
      <rPr>
        <sz val="11"/>
        <color rgb="FF000000"/>
        <rFont val="方正仿宋简体"/>
        <charset val="134"/>
      </rPr>
      <t>）村建设艾草加工厂</t>
    </r>
    <r>
      <rPr>
        <sz val="11"/>
        <color rgb="FF000000"/>
        <rFont val="Times New Roman"/>
        <family val="1"/>
      </rPr>
      <t>1</t>
    </r>
    <r>
      <rPr>
        <sz val="11"/>
        <color rgb="FF000000"/>
        <rFont val="方正仿宋简体"/>
        <charset val="134"/>
      </rPr>
      <t>座，占地</t>
    </r>
    <r>
      <rPr>
        <sz val="11"/>
        <color rgb="FF000000"/>
        <rFont val="Times New Roman"/>
        <family val="1"/>
      </rPr>
      <t>10</t>
    </r>
    <r>
      <rPr>
        <sz val="11"/>
        <color rgb="FF000000"/>
        <rFont val="方正仿宋简体"/>
        <charset val="134"/>
      </rPr>
      <t>亩，年加工艾草</t>
    </r>
    <r>
      <rPr>
        <sz val="11"/>
        <color rgb="FF000000"/>
        <rFont val="Times New Roman"/>
        <family val="1"/>
      </rPr>
      <t>5000</t>
    </r>
    <r>
      <rPr>
        <sz val="11"/>
        <color rgb="FF000000"/>
        <rFont val="方正仿宋简体"/>
        <charset val="134"/>
      </rPr>
      <t>吨。建设内容：①厂房</t>
    </r>
    <r>
      <rPr>
        <sz val="11"/>
        <color rgb="FF000000"/>
        <rFont val="Times New Roman"/>
        <family val="1"/>
      </rPr>
      <t>800</t>
    </r>
    <r>
      <rPr>
        <sz val="11"/>
        <color rgb="FF000000"/>
        <rFont val="方正仿宋简体"/>
        <charset val="134"/>
      </rPr>
      <t>平方，每平方</t>
    </r>
    <r>
      <rPr>
        <sz val="11"/>
        <color rgb="FF000000"/>
        <rFont val="Times New Roman"/>
        <family val="1"/>
      </rPr>
      <t>1200</t>
    </r>
    <r>
      <rPr>
        <sz val="11"/>
        <color rgb="FF000000"/>
        <rFont val="方正仿宋简体"/>
        <charset val="134"/>
      </rPr>
      <t>元，造价</t>
    </r>
    <r>
      <rPr>
        <sz val="11"/>
        <color rgb="FF000000"/>
        <rFont val="Times New Roman"/>
        <family val="1"/>
      </rPr>
      <t>96</t>
    </r>
    <r>
      <rPr>
        <sz val="11"/>
        <color rgb="FF000000"/>
        <rFont val="方正仿宋简体"/>
        <charset val="134"/>
      </rPr>
      <t>万；②成品加工车间</t>
    </r>
    <r>
      <rPr>
        <sz val="11"/>
        <color rgb="FF000000"/>
        <rFont val="Times New Roman"/>
        <family val="1"/>
      </rPr>
      <t>200</t>
    </r>
    <r>
      <rPr>
        <sz val="11"/>
        <color rgb="FF000000"/>
        <rFont val="方正仿宋简体"/>
        <charset val="134"/>
      </rPr>
      <t>平方，每平方</t>
    </r>
    <r>
      <rPr>
        <sz val="11"/>
        <color rgb="FF000000"/>
        <rFont val="Times New Roman"/>
        <family val="1"/>
      </rPr>
      <t>1200</t>
    </r>
    <r>
      <rPr>
        <sz val="11"/>
        <color rgb="FF000000"/>
        <rFont val="方正仿宋简体"/>
        <charset val="134"/>
      </rPr>
      <t>元，造价</t>
    </r>
    <r>
      <rPr>
        <sz val="11"/>
        <color rgb="FF000000"/>
        <rFont val="Times New Roman"/>
        <family val="1"/>
      </rPr>
      <t>24</t>
    </r>
    <r>
      <rPr>
        <sz val="11"/>
        <color rgb="FF000000"/>
        <rFont val="方正仿宋简体"/>
        <charset val="134"/>
      </rPr>
      <t>万；③仓储遮阳棚</t>
    </r>
    <r>
      <rPr>
        <sz val="11"/>
        <color rgb="FF000000"/>
        <rFont val="Times New Roman"/>
        <family val="1"/>
      </rPr>
      <t>1000</t>
    </r>
    <r>
      <rPr>
        <sz val="11"/>
        <color rgb="FF000000"/>
        <rFont val="方正仿宋简体"/>
        <charset val="134"/>
      </rPr>
      <t>平方米，每平方</t>
    </r>
    <r>
      <rPr>
        <sz val="11"/>
        <color rgb="FF000000"/>
        <rFont val="Times New Roman"/>
        <family val="1"/>
      </rPr>
      <t>600</t>
    </r>
    <r>
      <rPr>
        <sz val="11"/>
        <color rgb="FF000000"/>
        <rFont val="方正仿宋简体"/>
        <charset val="134"/>
      </rPr>
      <t>元，造价</t>
    </r>
    <r>
      <rPr>
        <sz val="11"/>
        <color rgb="FF000000"/>
        <rFont val="Times New Roman"/>
        <family val="1"/>
      </rPr>
      <t>60</t>
    </r>
    <r>
      <rPr>
        <sz val="11"/>
        <color rgb="FF000000"/>
        <rFont val="方正仿宋简体"/>
        <charset val="134"/>
      </rPr>
      <t>万；④围墙</t>
    </r>
    <r>
      <rPr>
        <sz val="11"/>
        <color rgb="FF000000"/>
        <rFont val="Times New Roman"/>
        <family val="1"/>
      </rPr>
      <t>240</t>
    </r>
    <r>
      <rPr>
        <sz val="11"/>
        <color rgb="FF000000"/>
        <rFont val="方正仿宋简体"/>
        <charset val="134"/>
      </rPr>
      <t>米，每米</t>
    </r>
    <r>
      <rPr>
        <sz val="11"/>
        <color rgb="FF000000"/>
        <rFont val="Times New Roman"/>
        <family val="1"/>
      </rPr>
      <t>600</t>
    </r>
    <r>
      <rPr>
        <sz val="11"/>
        <color rgb="FF000000"/>
        <rFont val="方正仿宋简体"/>
        <charset val="134"/>
      </rPr>
      <t>元，造价</t>
    </r>
    <r>
      <rPr>
        <sz val="11"/>
        <color rgb="FF000000"/>
        <rFont val="Times New Roman"/>
        <family val="1"/>
      </rPr>
      <t>14.4</t>
    </r>
    <r>
      <rPr>
        <sz val="11"/>
        <color rgb="FF000000"/>
        <rFont val="方正仿宋简体"/>
        <charset val="134"/>
      </rPr>
      <t>万；⑤场地硬化，造价</t>
    </r>
    <r>
      <rPr>
        <sz val="11"/>
        <color rgb="FF000000"/>
        <rFont val="Times New Roman"/>
        <family val="1"/>
      </rPr>
      <t>80</t>
    </r>
    <r>
      <rPr>
        <sz val="11"/>
        <color rgb="FF000000"/>
        <rFont val="方正仿宋简体"/>
        <charset val="134"/>
      </rPr>
      <t>万；⑥办公室</t>
    </r>
    <r>
      <rPr>
        <sz val="11"/>
        <color rgb="FF000000"/>
        <rFont val="Times New Roman"/>
        <family val="1"/>
      </rPr>
      <t>300</t>
    </r>
    <r>
      <rPr>
        <sz val="11"/>
        <color rgb="FF000000"/>
        <rFont val="方正仿宋简体"/>
        <charset val="134"/>
      </rPr>
      <t>平方米，每平方</t>
    </r>
    <r>
      <rPr>
        <sz val="11"/>
        <color rgb="FF000000"/>
        <rFont val="Times New Roman"/>
        <family val="1"/>
      </rPr>
      <t>2000</t>
    </r>
    <r>
      <rPr>
        <sz val="11"/>
        <color rgb="FF000000"/>
        <rFont val="方正仿宋简体"/>
        <charset val="134"/>
      </rPr>
      <t>元，造价</t>
    </r>
    <r>
      <rPr>
        <sz val="11"/>
        <color rgb="FF000000"/>
        <rFont val="Times New Roman"/>
        <family val="1"/>
      </rPr>
      <t>60</t>
    </r>
    <r>
      <rPr>
        <sz val="11"/>
        <color rgb="FF000000"/>
        <rFont val="方正仿宋简体"/>
        <charset val="134"/>
      </rPr>
      <t>万；⑦消防系统，</t>
    </r>
    <r>
      <rPr>
        <sz val="11"/>
        <color rgb="FF000000"/>
        <rFont val="Times New Roman"/>
        <family val="1"/>
      </rPr>
      <t>80</t>
    </r>
    <r>
      <rPr>
        <sz val="11"/>
        <color rgb="FF000000"/>
        <rFont val="方正仿宋简体"/>
        <charset val="134"/>
      </rPr>
      <t>万元；⑧变压器</t>
    </r>
    <r>
      <rPr>
        <sz val="11"/>
        <color rgb="FF000000"/>
        <rFont val="Times New Roman"/>
        <family val="1"/>
      </rPr>
      <t>40</t>
    </r>
    <r>
      <rPr>
        <sz val="11"/>
        <color rgb="FF000000"/>
        <rFont val="方正仿宋简体"/>
        <charset val="134"/>
      </rPr>
      <t>万，电力拉线</t>
    </r>
    <r>
      <rPr>
        <sz val="11"/>
        <color rgb="FF000000"/>
        <rFont val="Times New Roman"/>
        <family val="1"/>
      </rPr>
      <t>60</t>
    </r>
    <r>
      <rPr>
        <sz val="11"/>
        <color rgb="FF000000"/>
        <rFont val="方正仿宋简体"/>
        <charset val="134"/>
      </rPr>
      <t>万；⑨设备</t>
    </r>
    <r>
      <rPr>
        <sz val="11"/>
        <color rgb="FF000000"/>
        <rFont val="Times New Roman"/>
        <family val="1"/>
      </rPr>
      <t>153</t>
    </r>
    <r>
      <rPr>
        <sz val="11"/>
        <color rgb="FF000000"/>
        <rFont val="方正仿宋简体"/>
        <charset val="134"/>
      </rPr>
      <t>万。</t>
    </r>
    <r>
      <rPr>
        <sz val="11"/>
        <color rgb="FF000000"/>
        <rFont val="Times New Roman"/>
        <family val="1"/>
      </rPr>
      <t xml:space="preserve">
11.</t>
    </r>
    <r>
      <rPr>
        <sz val="11"/>
        <color rgb="FF000000"/>
        <rFont val="方正仿宋简体"/>
        <charset val="134"/>
      </rPr>
      <t>投资</t>
    </r>
    <r>
      <rPr>
        <sz val="11"/>
        <color rgb="FF000000"/>
        <rFont val="Times New Roman"/>
        <family val="1"/>
      </rPr>
      <t>650</t>
    </r>
    <r>
      <rPr>
        <sz val="11"/>
        <color rgb="FF000000"/>
        <rFont val="方正仿宋简体"/>
        <charset val="134"/>
      </rPr>
      <t>万元，为色力布亚镇乌巴产业园引入核桃油加工项目配套</t>
    </r>
    <r>
      <rPr>
        <sz val="11"/>
        <color rgb="FF000000"/>
        <rFont val="Times New Roman"/>
        <family val="1"/>
      </rPr>
      <t>2000</t>
    </r>
    <r>
      <rPr>
        <sz val="11"/>
        <color rgb="FF000000"/>
        <rFont val="方正仿宋简体"/>
        <charset val="134"/>
      </rPr>
      <t>平方米保鲜库</t>
    </r>
    <r>
      <rPr>
        <sz val="11"/>
        <color rgb="FF000000"/>
        <rFont val="Times New Roman"/>
        <family val="1"/>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</si>
  <si>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</si>
  <si>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</si>
  <si>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family val="1"/>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</si>
  <si>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</si>
  <si>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family val="1"/>
      </rPr>
      <t>15000</t>
    </r>
    <r>
      <rPr>
        <sz val="16"/>
        <color rgb="FF000000"/>
        <rFont val="方正仿宋简体"/>
        <charset val="134"/>
      </rPr>
      <t>万元，在琼库尔恰克乡阿克托格拉克（</t>
    </r>
    <r>
      <rPr>
        <sz val="16"/>
        <color rgb="FF000000"/>
        <rFont val="Times New Roman"/>
        <family val="1"/>
      </rPr>
      <t>16</t>
    </r>
    <r>
      <rPr>
        <sz val="16"/>
        <color rgb="FF000000"/>
        <rFont val="方正仿宋简体"/>
        <charset val="134"/>
      </rPr>
      <t>）村新建育肥中心一座。主要新建育肥羊舍</t>
    </r>
    <r>
      <rPr>
        <sz val="16"/>
        <color rgb="FF000000"/>
        <rFont val="Times New Roman"/>
        <family val="1"/>
      </rPr>
      <t>71</t>
    </r>
    <r>
      <rPr>
        <sz val="16"/>
        <color rgb="FF000000"/>
        <rFont val="方正仿宋简体"/>
        <charset val="134"/>
      </rPr>
      <t>栋</t>
    </r>
    <r>
      <rPr>
        <sz val="16"/>
        <color rgb="FF000000"/>
        <rFont val="Times New Roman"/>
        <family val="1"/>
      </rPr>
      <t>102240</t>
    </r>
    <r>
      <rPr>
        <sz val="16"/>
        <color rgb="FF000000"/>
        <rFont val="方正仿宋简体"/>
        <charset val="134"/>
      </rPr>
      <t>平方米，配套维修车间、精料棚、宿舍、</t>
    </r>
    <r>
      <rPr>
        <sz val="16"/>
        <color rgb="FF000000"/>
        <rFont val="Times New Roman"/>
        <family val="1"/>
      </rPr>
      <t>TMR</t>
    </r>
    <r>
      <rPr>
        <sz val="16"/>
        <color rgb="FF000000"/>
        <rFont val="方正仿宋简体"/>
        <charset val="134"/>
      </rPr>
      <t>放置棚、消防水池以及化尸池等附属设施及采购生产配套设备一批。每年按照固定资产投资的</t>
    </r>
    <r>
      <rPr>
        <sz val="16"/>
        <color rgb="FF000000"/>
        <rFont val="Times New Roman"/>
        <family val="1"/>
      </rPr>
      <t>5%</t>
    </r>
    <r>
      <rPr>
        <sz val="16"/>
        <color rgb="FF000000"/>
        <rFont val="方正仿宋简体"/>
        <charset val="134"/>
      </rPr>
      <t>进行受益。</t>
    </r>
  </si>
  <si>
    <r>
      <rPr>
        <sz val="16"/>
        <color rgb="FF000000"/>
        <rFont val="Times New Roman"/>
        <family val="1"/>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</si>
  <si>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</si>
  <si>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</si>
  <si>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family val="1"/>
      </rPr>
      <t>2000</t>
    </r>
    <r>
      <rPr>
        <sz val="16"/>
        <color rgb="FF000000"/>
        <rFont val="方正仿宋简体"/>
        <charset val="134"/>
      </rPr>
      <t>万元，为琼库尔恰克乡阿克托格拉克（</t>
    </r>
    <r>
      <rPr>
        <sz val="16"/>
        <color rgb="FF000000"/>
        <rFont val="Times New Roman"/>
        <family val="1"/>
      </rPr>
      <t>16</t>
    </r>
    <r>
      <rPr>
        <sz val="16"/>
        <color rgb="FF000000"/>
        <rFont val="方正仿宋简体"/>
        <charset val="134"/>
      </rPr>
      <t>）村新建的肉羊繁育场及育肥中心配套建设道路、</t>
    </r>
    <r>
      <rPr>
        <sz val="16"/>
        <color rgb="FF000000"/>
        <rFont val="Times New Roman"/>
        <family val="1"/>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</si>
  <si>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</si>
  <si>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</si>
  <si>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family val="1"/>
      </rPr>
      <t>6500</t>
    </r>
    <r>
      <rPr>
        <sz val="16"/>
        <color rgb="FF000000"/>
        <rFont val="方正仿宋简体"/>
        <charset val="134"/>
      </rPr>
      <t>万元，在琼库尔恰克乡阿克托格拉克（</t>
    </r>
    <r>
      <rPr>
        <sz val="16"/>
        <color rgb="FF000000"/>
        <rFont val="Times New Roman"/>
        <family val="1"/>
      </rPr>
      <t>16</t>
    </r>
    <r>
      <rPr>
        <sz val="16"/>
        <color rgb="FF000000"/>
        <rFont val="方正仿宋简体"/>
        <charset val="134"/>
      </rPr>
      <t>）村新建羊舍</t>
    </r>
    <r>
      <rPr>
        <sz val="16"/>
        <color rgb="FF000000"/>
        <rFont val="Times New Roman"/>
        <family val="1"/>
      </rPr>
      <t>63</t>
    </r>
    <r>
      <rPr>
        <sz val="16"/>
        <color rgb="FF000000"/>
        <rFont val="方正仿宋简体"/>
        <charset val="134"/>
      </rPr>
      <t>栋，</t>
    </r>
    <r>
      <rPr>
        <sz val="16"/>
        <color rgb="FF000000"/>
        <rFont val="Times New Roman"/>
        <family val="1"/>
      </rPr>
      <t>8000</t>
    </r>
    <r>
      <rPr>
        <sz val="16"/>
        <color rgb="FF000000"/>
        <rFont val="方正仿宋简体"/>
        <charset val="134"/>
      </rPr>
      <t>平方米青贮池、干草棚、配套兽医室、水电路等附属设施。每年按照固定资产投资的</t>
    </r>
    <r>
      <rPr>
        <sz val="16"/>
        <color rgb="FF000000"/>
        <rFont val="Times New Roman"/>
        <family val="1"/>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</si>
  <si>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</si>
  <si>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</si>
  <si>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</si>
  <si>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family val="1"/>
      </rPr>
      <t>15</t>
    </r>
    <r>
      <rPr>
        <sz val="16"/>
        <color rgb="FF000000"/>
        <rFont val="方正仿宋简体"/>
        <charset val="134"/>
      </rPr>
      <t>）村</t>
    </r>
  </si>
  <si>
    <r>
      <rPr>
        <sz val="16"/>
        <color rgb="FF000000"/>
        <rFont val="方正仿宋简体"/>
        <charset val="134"/>
      </rPr>
      <t>投资</t>
    </r>
    <r>
      <rPr>
        <sz val="16"/>
        <color rgb="FF000000"/>
        <rFont val="Times New Roman"/>
        <family val="1"/>
      </rPr>
      <t>9500</t>
    </r>
    <r>
      <rPr>
        <sz val="16"/>
        <color rgb="FF000000"/>
        <rFont val="方正仿宋简体"/>
        <charset val="134"/>
      </rPr>
      <t>万元，新建</t>
    </r>
    <r>
      <rPr>
        <sz val="16"/>
        <color rgb="FF000000"/>
        <rFont val="Times New Roman"/>
        <family val="1"/>
      </rPr>
      <t>5000</t>
    </r>
    <r>
      <rPr>
        <sz val="16"/>
        <color rgb="FF000000"/>
        <rFont val="方正仿宋简体"/>
        <charset val="134"/>
      </rPr>
      <t>头奶牛场一座。新建厂区</t>
    </r>
    <r>
      <rPr>
        <sz val="16"/>
        <color rgb="FF000000"/>
        <rFont val="Times New Roman"/>
        <family val="1"/>
      </rPr>
      <t>36000</t>
    </r>
    <r>
      <rPr>
        <sz val="16"/>
        <color rgb="FF000000"/>
        <rFont val="方正仿宋简体"/>
        <charset val="134"/>
      </rPr>
      <t>平方米，以及青贮窖、饲草料棚、消毒室、值班室、配电室、办公室、宿舍等配套附属工程。配套采购</t>
    </r>
    <r>
      <rPr>
        <sz val="16"/>
        <color rgb="FF000000"/>
        <rFont val="Times New Roman"/>
        <family val="1"/>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</si>
  <si>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</si>
  <si>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</si>
  <si>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family val="1"/>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</si>
  <si>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family val="1"/>
      </rPr>
      <t>18</t>
    </r>
    <r>
      <rPr>
        <sz val="16"/>
        <color rgb="FF000000"/>
        <rFont val="方正仿宋简体"/>
        <charset val="134"/>
      </rPr>
      <t>）村、苏盖提勒克（</t>
    </r>
    <r>
      <rPr>
        <sz val="16"/>
        <color rgb="FF000000"/>
        <rFont val="Times New Roman"/>
        <family val="1"/>
      </rPr>
      <t>19</t>
    </r>
    <r>
      <rPr>
        <sz val="16"/>
        <color rgb="FF000000"/>
        <rFont val="方正仿宋简体"/>
        <charset val="134"/>
      </rPr>
      <t>）村；夏马勒乡吾斯塘贝希（</t>
    </r>
    <r>
      <rPr>
        <sz val="16"/>
        <color rgb="FF000000"/>
        <rFont val="Times New Roman"/>
        <family val="1"/>
      </rPr>
      <t>5</t>
    </r>
    <r>
      <rPr>
        <sz val="16"/>
        <color rgb="FF000000"/>
        <rFont val="方正仿宋简体"/>
        <charset val="134"/>
      </rPr>
      <t>）村、夏马勒乡其汗宰（</t>
    </r>
    <r>
      <rPr>
        <sz val="16"/>
        <color rgb="FF000000"/>
        <rFont val="Times New Roman"/>
        <family val="1"/>
      </rPr>
      <t>8</t>
    </r>
    <r>
      <rPr>
        <sz val="16"/>
        <color rgb="FF000000"/>
        <rFont val="方正仿宋简体"/>
        <charset val="134"/>
      </rPr>
      <t>）村；琼库尔恰克乡格什勒克（</t>
    </r>
    <r>
      <rPr>
        <sz val="16"/>
        <color rgb="FF000000"/>
        <rFont val="Times New Roman"/>
        <family val="1"/>
      </rPr>
      <t>5</t>
    </r>
    <r>
      <rPr>
        <sz val="16"/>
        <color rgb="FF000000"/>
        <rFont val="方正仿宋简体"/>
        <charset val="134"/>
      </rPr>
      <t>）村、玉吉米力克（</t>
    </r>
    <r>
      <rPr>
        <sz val="16"/>
        <color rgb="FF000000"/>
        <rFont val="Times New Roman"/>
        <family val="1"/>
      </rPr>
      <t>20</t>
    </r>
    <r>
      <rPr>
        <sz val="16"/>
        <color rgb="FF000000"/>
        <rFont val="方正仿宋简体"/>
        <charset val="134"/>
      </rPr>
      <t>）村；阿克萨克马热勒乡亚松迪（</t>
    </r>
    <r>
      <rPr>
        <sz val="16"/>
        <color rgb="FF000000"/>
        <rFont val="Times New Roman"/>
        <family val="1"/>
      </rPr>
      <t>9</t>
    </r>
    <r>
      <rPr>
        <sz val="16"/>
        <color rgb="FF000000"/>
        <rFont val="方正仿宋简体"/>
        <charset val="134"/>
      </rPr>
      <t>）村；阿瓦提镇木尼伯提（</t>
    </r>
    <r>
      <rPr>
        <sz val="16"/>
        <color rgb="FF000000"/>
        <rFont val="Times New Roman"/>
        <family val="1"/>
      </rPr>
      <t>17</t>
    </r>
    <r>
      <rPr>
        <sz val="16"/>
        <color rgb="FF000000"/>
        <rFont val="方正仿宋简体"/>
        <charset val="134"/>
      </rPr>
      <t>）村；色力布亚镇阿克吾斯塘（</t>
    </r>
    <r>
      <rPr>
        <sz val="16"/>
        <color rgb="FF000000"/>
        <rFont val="Times New Roman"/>
        <family val="1"/>
      </rPr>
      <t>4</t>
    </r>
    <r>
      <rPr>
        <sz val="16"/>
        <color rgb="FF000000"/>
        <rFont val="方正仿宋简体"/>
        <charset val="134"/>
      </rPr>
      <t>）村、夏喀勒阿瓦提（</t>
    </r>
    <r>
      <rPr>
        <sz val="16"/>
        <color rgb="FF000000"/>
        <rFont val="Times New Roman"/>
        <family val="1"/>
      </rPr>
      <t>7</t>
    </r>
    <r>
      <rPr>
        <sz val="16"/>
        <color rgb="FF000000"/>
        <rFont val="方正仿宋简体"/>
        <charset val="134"/>
      </rPr>
      <t>）村、拜什吐普（</t>
    </r>
    <r>
      <rPr>
        <sz val="16"/>
        <color rgb="FF000000"/>
        <rFont val="Times New Roman"/>
        <family val="1"/>
      </rPr>
      <t>15</t>
    </r>
    <r>
      <rPr>
        <sz val="16"/>
        <color rgb="FF000000"/>
        <rFont val="方正仿宋简体"/>
        <charset val="134"/>
      </rPr>
      <t>）村</t>
    </r>
  </si>
  <si>
    <r>
      <rPr>
        <sz val="14"/>
        <color rgb="FF000000"/>
        <rFont val="方正仿宋简体"/>
        <charset val="134"/>
      </rPr>
      <t>投资</t>
    </r>
    <r>
      <rPr>
        <sz val="14"/>
        <color rgb="FF000000"/>
        <rFont val="Times New Roman"/>
        <family val="1"/>
      </rPr>
      <t>4350</t>
    </r>
    <r>
      <rPr>
        <sz val="14"/>
        <color rgb="FF000000"/>
        <rFont val="方正仿宋简体"/>
        <charset val="134"/>
      </rPr>
      <t>万元。</t>
    </r>
    <r>
      <rPr>
        <sz val="14"/>
        <color rgb="FF000000"/>
        <rFont val="Times New Roman"/>
        <family val="1"/>
      </rPr>
      <t xml:space="preserve">
1.</t>
    </r>
    <r>
      <rPr>
        <sz val="14"/>
        <color rgb="FF000000"/>
        <rFont val="方正仿宋简体"/>
        <charset val="134"/>
      </rPr>
      <t>投资</t>
    </r>
    <r>
      <rPr>
        <sz val="14"/>
        <color rgb="FF000000"/>
        <rFont val="Times New Roman"/>
        <family val="1"/>
      </rPr>
      <t>395</t>
    </r>
    <r>
      <rPr>
        <sz val="14"/>
        <color rgb="FF000000"/>
        <rFont val="方正仿宋简体"/>
        <charset val="134"/>
      </rPr>
      <t>万元，在阿克萨克马热勒乡英也尔（</t>
    </r>
    <r>
      <rPr>
        <sz val="14"/>
        <color rgb="FF000000"/>
        <rFont val="Times New Roman"/>
        <family val="1"/>
      </rPr>
      <t>18</t>
    </r>
    <r>
      <rPr>
        <sz val="14"/>
        <color rgb="FF000000"/>
        <rFont val="方正仿宋简体"/>
        <charset val="134"/>
      </rPr>
      <t>）村新建牲畜养殖小区，新建棚圈</t>
    </r>
    <r>
      <rPr>
        <sz val="14"/>
        <color rgb="FF000000"/>
        <rFont val="Times New Roman"/>
        <family val="1"/>
      </rPr>
      <t>4</t>
    </r>
    <r>
      <rPr>
        <sz val="14"/>
        <color rgb="FF000000"/>
        <rFont val="方正仿宋简体"/>
        <charset val="134"/>
      </rPr>
      <t>座，每座</t>
    </r>
    <r>
      <rPr>
        <sz val="14"/>
        <color rgb="FF000000"/>
        <rFont val="Times New Roman"/>
        <family val="1"/>
      </rPr>
      <t>940</t>
    </r>
    <r>
      <rPr>
        <sz val="14"/>
        <color rgb="FF000000"/>
        <rFont val="方正仿宋简体"/>
        <charset val="134"/>
      </rPr>
      <t>平方，并配套建设附属用房和相关粉碎机、撒料车等饲养设备。项目建成后可吸纳约</t>
    </r>
    <r>
      <rPr>
        <sz val="14"/>
        <color rgb="FF000000"/>
        <rFont val="Times New Roman"/>
        <family val="1"/>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family val="1"/>
      </rPr>
      <t>3%</t>
    </r>
    <r>
      <rPr>
        <sz val="14"/>
        <color rgb="FF000000"/>
        <rFont val="方正仿宋简体"/>
        <charset val="134"/>
      </rPr>
      <t>的比例抽取租金，用于购买贫困户服务或救助无劳动力家庭。</t>
    </r>
    <r>
      <rPr>
        <sz val="14"/>
        <color rgb="FF000000"/>
        <rFont val="Times New Roman"/>
        <family val="1"/>
      </rPr>
      <t xml:space="preserve">
2.</t>
    </r>
    <r>
      <rPr>
        <sz val="14"/>
        <color rgb="FF000000"/>
        <rFont val="方正仿宋简体"/>
        <charset val="134"/>
      </rPr>
      <t>投资</t>
    </r>
    <r>
      <rPr>
        <sz val="14"/>
        <color rgb="FF000000"/>
        <rFont val="Times New Roman"/>
        <family val="1"/>
      </rPr>
      <t>395</t>
    </r>
    <r>
      <rPr>
        <sz val="14"/>
        <color rgb="FF000000"/>
        <rFont val="方正仿宋简体"/>
        <charset val="134"/>
      </rPr>
      <t>万元，在阿克萨克马热勒乡苏盖提勒克（</t>
    </r>
    <r>
      <rPr>
        <sz val="14"/>
        <color rgb="FF000000"/>
        <rFont val="Times New Roman"/>
        <family val="1"/>
      </rPr>
      <t>19</t>
    </r>
    <r>
      <rPr>
        <sz val="14"/>
        <color rgb="FF000000"/>
        <rFont val="方正仿宋简体"/>
        <charset val="134"/>
      </rPr>
      <t>）村新建牲畜养殖小区，新建棚圈</t>
    </r>
    <r>
      <rPr>
        <sz val="14"/>
        <color rgb="FF000000"/>
        <rFont val="Times New Roman"/>
        <family val="1"/>
      </rPr>
      <t>4</t>
    </r>
    <r>
      <rPr>
        <sz val="14"/>
        <color rgb="FF000000"/>
        <rFont val="方正仿宋简体"/>
        <charset val="134"/>
      </rPr>
      <t>座，每座</t>
    </r>
    <r>
      <rPr>
        <sz val="14"/>
        <color rgb="FF000000"/>
        <rFont val="Times New Roman"/>
        <family val="1"/>
      </rPr>
      <t>940</t>
    </r>
    <r>
      <rPr>
        <sz val="14"/>
        <color rgb="FF000000"/>
        <rFont val="方正仿宋简体"/>
        <charset val="134"/>
      </rPr>
      <t>平方，并配套建设附属用房和相关粉碎机、撒料车等饲养设备。项目建成后可吸纳约</t>
    </r>
    <r>
      <rPr>
        <sz val="14"/>
        <color rgb="FF000000"/>
        <rFont val="Times New Roman"/>
        <family val="1"/>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family val="1"/>
      </rPr>
      <t>3%</t>
    </r>
    <r>
      <rPr>
        <sz val="14"/>
        <color rgb="FF000000"/>
        <rFont val="方正仿宋简体"/>
        <charset val="134"/>
      </rPr>
      <t>的比例抽取租金，用于购买贫困户服务或救助无劳动力家庭。</t>
    </r>
    <r>
      <rPr>
        <sz val="14"/>
        <color rgb="FF000000"/>
        <rFont val="Times New Roman"/>
        <family val="1"/>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family val="1"/>
      </rPr>
      <t>20</t>
    </r>
    <r>
      <rPr>
        <sz val="14"/>
        <color rgb="FF000000"/>
        <rFont val="方正仿宋简体"/>
        <charset val="134"/>
      </rPr>
      <t>人以上的贫困户就业。</t>
    </r>
    <r>
      <rPr>
        <sz val="14"/>
        <color rgb="FF000000"/>
        <rFont val="Times New Roman"/>
        <family val="1"/>
      </rPr>
      <t xml:space="preserve">
4.</t>
    </r>
    <r>
      <rPr>
        <sz val="14"/>
        <color rgb="FF000000"/>
        <rFont val="方正仿宋简体"/>
        <charset val="134"/>
      </rPr>
      <t>投资</t>
    </r>
    <r>
      <rPr>
        <sz val="14"/>
        <color rgb="FF000000"/>
        <rFont val="Times New Roman"/>
        <family val="1"/>
      </rPr>
      <t>300</t>
    </r>
    <r>
      <rPr>
        <sz val="14"/>
        <color rgb="FF000000"/>
        <rFont val="方正仿宋简体"/>
        <charset val="134"/>
      </rPr>
      <t>万元，在夏马勒乡其汗宰（</t>
    </r>
    <r>
      <rPr>
        <sz val="14"/>
        <color rgb="FF000000"/>
        <rFont val="Times New Roman"/>
        <family val="1"/>
      </rPr>
      <t>8</t>
    </r>
    <r>
      <rPr>
        <sz val="14"/>
        <color rgb="FF000000"/>
        <rFont val="方正仿宋简体"/>
        <charset val="134"/>
      </rPr>
      <t>）村新建</t>
    </r>
    <r>
      <rPr>
        <sz val="14"/>
        <color rgb="FF000000"/>
        <rFont val="Times New Roman"/>
        <family val="1"/>
      </rPr>
      <t>1</t>
    </r>
    <r>
      <rPr>
        <sz val="14"/>
        <color rgb="FF000000"/>
        <rFont val="方正仿宋简体"/>
        <charset val="134"/>
      </rPr>
      <t>个畜牧养殖小区，占地面积</t>
    </r>
    <r>
      <rPr>
        <sz val="14"/>
        <color rgb="FF000000"/>
        <rFont val="Times New Roman"/>
        <family val="1"/>
      </rPr>
      <t>4.6</t>
    </r>
    <r>
      <rPr>
        <sz val="14"/>
        <color rgb="FF000000"/>
        <rFont val="方正仿宋简体"/>
        <charset val="134"/>
      </rPr>
      <t>亩，棚圈建设面积</t>
    </r>
    <r>
      <rPr>
        <sz val="14"/>
        <color rgb="FF000000"/>
        <rFont val="Times New Roman"/>
        <family val="1"/>
      </rPr>
      <t>1200</t>
    </r>
    <r>
      <rPr>
        <sz val="14"/>
        <color rgb="FF000000"/>
        <rFont val="方正仿宋简体"/>
        <charset val="134"/>
      </rPr>
      <t>平方米（已有</t>
    </r>
    <r>
      <rPr>
        <sz val="14"/>
        <color rgb="FF000000"/>
        <rFont val="Times New Roman"/>
        <family val="1"/>
      </rPr>
      <t>200</t>
    </r>
    <r>
      <rPr>
        <sz val="14"/>
        <color rgb="FF000000"/>
        <rFont val="方正仿宋简体"/>
        <charset val="134"/>
      </rPr>
      <t>平方米，新建</t>
    </r>
    <r>
      <rPr>
        <sz val="14"/>
        <color rgb="FF000000"/>
        <rFont val="Times New Roman"/>
        <family val="1"/>
      </rPr>
      <t>1000</t>
    </r>
    <r>
      <rPr>
        <sz val="14"/>
        <color rgb="FF000000"/>
        <rFont val="方正仿宋简体"/>
        <charset val="134"/>
      </rPr>
      <t>平方米）、并配套水、电、路等相关设施建设。</t>
    </r>
    <r>
      <rPr>
        <sz val="14"/>
        <color rgb="FF000000"/>
        <rFont val="Times New Roman"/>
        <family val="1"/>
      </rPr>
      <t xml:space="preserve">
5.</t>
    </r>
    <r>
      <rPr>
        <sz val="14"/>
        <color rgb="FF000000"/>
        <rFont val="方正仿宋简体"/>
        <charset val="134"/>
      </rPr>
      <t>投资</t>
    </r>
    <r>
      <rPr>
        <sz val="14"/>
        <color rgb="FF000000"/>
        <rFont val="Times New Roman"/>
        <family val="1"/>
      </rPr>
      <t>1245</t>
    </r>
    <r>
      <rPr>
        <sz val="14"/>
        <color rgb="FF000000"/>
        <rFont val="方正仿宋简体"/>
        <charset val="134"/>
      </rPr>
      <t>万元。①投资</t>
    </r>
    <r>
      <rPr>
        <sz val="14"/>
        <color rgb="FF000000"/>
        <rFont val="Times New Roman"/>
        <family val="1"/>
      </rPr>
      <t>395</t>
    </r>
    <r>
      <rPr>
        <sz val="14"/>
        <color rgb="FF000000"/>
        <rFont val="方正仿宋简体"/>
        <charset val="134"/>
      </rPr>
      <t>万元，在琼库尔恰克乡格什勒克（</t>
    </r>
    <r>
      <rPr>
        <sz val="14"/>
        <color rgb="FF000000"/>
        <rFont val="Times New Roman"/>
        <family val="1"/>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family val="1"/>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family val="1"/>
      </rPr>
      <t>“</t>
    </r>
    <r>
      <rPr>
        <sz val="14"/>
        <color rgb="FF000000"/>
        <rFont val="方正仿宋简体"/>
        <charset val="134"/>
      </rPr>
      <t>兴牧</t>
    </r>
    <r>
      <rPr>
        <sz val="14"/>
        <color rgb="FF000000"/>
        <rFont val="Times New Roman"/>
        <family val="1"/>
      </rPr>
      <t>”</t>
    </r>
    <r>
      <rPr>
        <sz val="14"/>
        <color rgb="FF000000"/>
        <rFont val="方正仿宋简体"/>
        <charset val="134"/>
      </rPr>
      <t>局面。②投资</t>
    </r>
    <r>
      <rPr>
        <sz val="14"/>
        <color rgb="FF000000"/>
        <rFont val="Times New Roman"/>
        <family val="1"/>
      </rPr>
      <t>850</t>
    </r>
    <r>
      <rPr>
        <sz val="14"/>
        <color rgb="FF000000"/>
        <rFont val="方正仿宋简体"/>
        <charset val="134"/>
      </rPr>
      <t>万元，在玉吉米力克（</t>
    </r>
    <r>
      <rPr>
        <sz val="14"/>
        <color rgb="FF000000"/>
        <rFont val="Times New Roman"/>
        <family val="1"/>
      </rPr>
      <t>20</t>
    </r>
    <r>
      <rPr>
        <sz val="14"/>
        <color rgb="FF000000"/>
        <rFont val="方正仿宋简体"/>
        <charset val="134"/>
      </rPr>
      <t>）村新建畜牧养殖专业综合合作社，面积</t>
    </r>
    <r>
      <rPr>
        <sz val="14"/>
        <color rgb="FF000000"/>
        <rFont val="Times New Roman"/>
        <family val="1"/>
      </rPr>
      <t>3000</t>
    </r>
    <r>
      <rPr>
        <sz val="14"/>
        <color rgb="FF000000"/>
        <rFont val="方正仿宋简体"/>
        <charset val="134"/>
      </rPr>
      <t>平米，每平米</t>
    </r>
    <r>
      <rPr>
        <sz val="14"/>
        <color rgb="FF000000"/>
        <rFont val="Times New Roman"/>
        <family val="1"/>
      </rPr>
      <t>1500</t>
    </r>
    <r>
      <rPr>
        <sz val="14"/>
        <color rgb="FF000000"/>
        <rFont val="方正仿宋简体"/>
        <charset val="134"/>
      </rPr>
      <t>元，预计投资</t>
    </r>
    <r>
      <rPr>
        <sz val="14"/>
        <color rgb="FF000000"/>
        <rFont val="Times New Roman"/>
        <family val="1"/>
      </rPr>
      <t>450</t>
    </r>
    <r>
      <rPr>
        <sz val="14"/>
        <color rgb="FF000000"/>
        <rFont val="方正仿宋简体"/>
        <charset val="134"/>
      </rPr>
      <t>万，凉棚式羊圈</t>
    </r>
    <r>
      <rPr>
        <sz val="14"/>
        <color rgb="FF000000"/>
        <rFont val="Times New Roman"/>
        <family val="1"/>
      </rPr>
      <t>5000</t>
    </r>
    <r>
      <rPr>
        <sz val="14"/>
        <color rgb="FF000000"/>
        <rFont val="方正仿宋简体"/>
        <charset val="134"/>
      </rPr>
      <t>平米，预计投资</t>
    </r>
    <r>
      <rPr>
        <sz val="14"/>
        <color rgb="FF000000"/>
        <rFont val="Times New Roman"/>
        <family val="1"/>
      </rPr>
      <t>400</t>
    </r>
    <r>
      <rPr>
        <sz val="14"/>
        <color rgb="FF000000"/>
        <rFont val="方正仿宋简体"/>
        <charset val="134"/>
      </rPr>
      <t>万。</t>
    </r>
    <r>
      <rPr>
        <sz val="14"/>
        <color rgb="FF000000"/>
        <rFont val="Times New Roman"/>
        <family val="1"/>
      </rPr>
      <t xml:space="preserve">
6</t>
    </r>
    <r>
      <rPr>
        <sz val="14"/>
        <color rgb="FF000000"/>
        <rFont val="方正仿宋简体"/>
        <charset val="134"/>
      </rPr>
      <t>投资</t>
    </r>
    <r>
      <rPr>
        <sz val="14"/>
        <color rgb="FF000000"/>
        <rFont val="Times New Roman"/>
        <family val="1"/>
      </rPr>
      <t>1200</t>
    </r>
    <r>
      <rPr>
        <sz val="14"/>
        <color rgb="FF000000"/>
        <rFont val="方正仿宋简体"/>
        <charset val="134"/>
      </rPr>
      <t>万元，在阿瓦提镇木尼伯提（</t>
    </r>
    <r>
      <rPr>
        <sz val="14"/>
        <color rgb="FF000000"/>
        <rFont val="Times New Roman"/>
        <family val="1"/>
      </rPr>
      <t>17</t>
    </r>
    <r>
      <rPr>
        <sz val="14"/>
        <color rgb="FF000000"/>
        <rFont val="方正仿宋简体"/>
        <charset val="134"/>
      </rPr>
      <t>）村新建肉牛养殖小区</t>
    </r>
    <r>
      <rPr>
        <sz val="14"/>
        <color rgb="FF000000"/>
        <rFont val="Times New Roman"/>
        <family val="1"/>
      </rPr>
      <t>1</t>
    </r>
    <r>
      <rPr>
        <sz val="14"/>
        <color rgb="FF000000"/>
        <rFont val="方正仿宋简体"/>
        <charset val="134"/>
      </rPr>
      <t>个，占地面积</t>
    </r>
    <r>
      <rPr>
        <sz val="14"/>
        <color rgb="FF000000"/>
        <rFont val="Times New Roman"/>
        <family val="1"/>
      </rPr>
      <t>160</t>
    </r>
    <r>
      <rPr>
        <sz val="14"/>
        <color rgb="FF000000"/>
        <rFont val="方正仿宋简体"/>
        <charset val="134"/>
      </rPr>
      <t>亩，其中牛舍</t>
    </r>
    <r>
      <rPr>
        <sz val="14"/>
        <color rgb="FF000000"/>
        <rFont val="Times New Roman"/>
        <family val="1"/>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family val="1"/>
      </rPr>
      <t>5%</t>
    </r>
    <r>
      <rPr>
        <sz val="14"/>
        <color rgb="FF000000"/>
        <rFont val="方正仿宋简体"/>
        <charset val="134"/>
      </rPr>
      <t>享受收益分配，资产量化到村，收益资金用于购买贫困户服务或救助无劳动力家庭。</t>
    </r>
    <r>
      <rPr>
        <sz val="14"/>
        <color rgb="FF000000"/>
        <rFont val="Times New Roman"/>
        <family val="1"/>
      </rPr>
      <t xml:space="preserve">
7.</t>
    </r>
    <r>
      <rPr>
        <sz val="14"/>
        <color rgb="FF000000"/>
        <rFont val="方正仿宋简体"/>
        <charset val="134"/>
      </rPr>
      <t>投资</t>
    </r>
    <r>
      <rPr>
        <sz val="14"/>
        <color rgb="FF000000"/>
        <rFont val="Times New Roman"/>
        <family val="1"/>
      </rPr>
      <t>25</t>
    </r>
    <r>
      <rPr>
        <sz val="14"/>
        <color rgb="FF000000"/>
        <rFont val="方正仿宋简体"/>
        <charset val="134"/>
      </rPr>
      <t>万元，为色力布亚镇拜什吐普（</t>
    </r>
    <r>
      <rPr>
        <sz val="14"/>
        <color rgb="FF000000"/>
        <rFont val="Times New Roman"/>
        <family val="1"/>
      </rPr>
      <t>15</t>
    </r>
    <r>
      <rPr>
        <sz val="14"/>
        <color rgb="FF000000"/>
        <rFont val="方正仿宋简体"/>
        <charset val="134"/>
      </rPr>
      <t>）村养殖小区安装</t>
    </r>
    <r>
      <rPr>
        <sz val="14"/>
        <color rgb="FF000000"/>
        <rFont val="Times New Roman"/>
        <family val="1"/>
      </rPr>
      <t>1</t>
    </r>
    <r>
      <rPr>
        <sz val="14"/>
        <color rgb="FF000000"/>
        <rFont val="方正仿宋简体"/>
        <charset val="134"/>
      </rPr>
      <t>台</t>
    </r>
    <r>
      <rPr>
        <sz val="14"/>
        <color rgb="FF000000"/>
        <rFont val="Times New Roman"/>
        <family val="1"/>
      </rPr>
      <t>250KW</t>
    </r>
    <r>
      <rPr>
        <sz val="14"/>
        <color rgb="FF000000"/>
        <rFont val="方正仿宋简体"/>
        <charset val="134"/>
      </rPr>
      <t>厢式变压器，可进一步促进合作社生产运用，带动农户发展畜牧业增收。</t>
    </r>
    <r>
      <rPr>
        <sz val="14"/>
        <color rgb="FF000000"/>
        <rFont val="Times New Roman"/>
        <family val="1"/>
      </rPr>
      <t xml:space="preserve">
8.</t>
    </r>
    <r>
      <rPr>
        <sz val="14"/>
        <color rgb="FF000000"/>
        <rFont val="方正仿宋简体"/>
        <charset val="134"/>
      </rPr>
      <t>投资</t>
    </r>
    <r>
      <rPr>
        <sz val="14"/>
        <color rgb="FF000000"/>
        <rFont val="Times New Roman"/>
        <family val="1"/>
      </rPr>
      <t>400</t>
    </r>
    <r>
      <rPr>
        <sz val="14"/>
        <color rgb="FF000000"/>
        <rFont val="方正仿宋简体"/>
        <charset val="134"/>
      </rPr>
      <t>万元，在色力布亚镇夏喀勒阿瓦提（</t>
    </r>
    <r>
      <rPr>
        <sz val="14"/>
        <color rgb="FF000000"/>
        <rFont val="Times New Roman"/>
        <family val="1"/>
      </rPr>
      <t>7</t>
    </r>
    <r>
      <rPr>
        <sz val="14"/>
        <color rgb="FF000000"/>
        <rFont val="方正仿宋简体"/>
        <charset val="134"/>
      </rPr>
      <t>）村建设</t>
    </r>
    <r>
      <rPr>
        <sz val="14"/>
        <color rgb="FF000000"/>
        <rFont val="Times New Roman"/>
        <family val="1"/>
      </rPr>
      <t>1</t>
    </r>
    <r>
      <rPr>
        <sz val="14"/>
        <color rgb="FF000000"/>
        <rFont val="方正仿宋简体"/>
        <charset val="134"/>
      </rPr>
      <t>个养殖小区并配备相关附属设施，每个投资</t>
    </r>
    <r>
      <rPr>
        <sz val="14"/>
        <color rgb="FF000000"/>
        <rFont val="Times New Roman"/>
        <family val="1"/>
      </rPr>
      <t>400</t>
    </r>
    <r>
      <rPr>
        <sz val="14"/>
        <color rgb="FF000000"/>
        <rFont val="方正仿宋简体"/>
        <charset val="134"/>
      </rPr>
      <t>万元，每个养殖小区建设</t>
    </r>
    <r>
      <rPr>
        <sz val="14"/>
        <color rgb="FF000000"/>
        <rFont val="Times New Roman"/>
        <family val="1"/>
      </rPr>
      <t>1</t>
    </r>
    <r>
      <rPr>
        <sz val="14"/>
        <color rgb="FF000000"/>
        <rFont val="方正仿宋简体"/>
        <charset val="134"/>
      </rPr>
      <t>座占地面积为</t>
    </r>
    <r>
      <rPr>
        <sz val="14"/>
        <color rgb="FF000000"/>
        <rFont val="Times New Roman"/>
        <family val="1"/>
      </rPr>
      <t>2000</t>
    </r>
    <r>
      <rPr>
        <sz val="14"/>
        <color rgb="FF000000"/>
        <rFont val="宋体"/>
        <family val="3"/>
        <charset val="134"/>
      </rPr>
      <t>㎡</t>
    </r>
    <r>
      <rPr>
        <sz val="14"/>
        <color rgb="FF000000"/>
        <rFont val="方正仿宋简体"/>
        <charset val="134"/>
      </rPr>
      <t>的羊圈，值班室、消毒室、医疗室及办公室总占地面积为</t>
    </r>
    <r>
      <rPr>
        <sz val="14"/>
        <color rgb="FF000000"/>
        <rFont val="Times New Roman"/>
        <family val="1"/>
      </rPr>
      <t>160</t>
    </r>
    <r>
      <rPr>
        <sz val="14"/>
        <color rgb="FF000000"/>
        <rFont val="宋体"/>
        <family val="3"/>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</si>
  <si>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</si>
  <si>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</si>
  <si>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</si>
  <si>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family val="1"/>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</si>
  <si>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</si>
  <si>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</si>
  <si>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</si>
  <si>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family val="1"/>
      </rPr>
      <t>2200</t>
    </r>
    <r>
      <rPr>
        <sz val="16"/>
        <color rgb="FF000000"/>
        <rFont val="方正仿宋简体"/>
        <charset val="134"/>
      </rPr>
      <t>万元，在城南畜牧扶贫产业园新建草料库</t>
    </r>
    <r>
      <rPr>
        <sz val="16"/>
        <color rgb="FF000000"/>
        <rFont val="Times New Roman"/>
        <family val="1"/>
      </rPr>
      <t>5000</t>
    </r>
    <r>
      <rPr>
        <sz val="16"/>
        <color rgb="FF000000"/>
        <rFont val="方正仿宋简体"/>
        <charset val="134"/>
      </rPr>
      <t>平方米、饲料库房</t>
    </r>
    <r>
      <rPr>
        <sz val="16"/>
        <color rgb="FF000000"/>
        <rFont val="Times New Roman"/>
        <family val="1"/>
      </rPr>
      <t>2000</t>
    </r>
    <r>
      <rPr>
        <sz val="16"/>
        <color rgb="FF000000"/>
        <rFont val="方正仿宋简体"/>
        <charset val="134"/>
      </rPr>
      <t>平方米、加工厂房</t>
    </r>
    <r>
      <rPr>
        <sz val="16"/>
        <color rgb="FF000000"/>
        <rFont val="Times New Roman"/>
        <family val="1"/>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</si>
  <si>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</si>
  <si>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</si>
  <si>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family val="1"/>
      </rPr>
      <t>7</t>
    </r>
    <r>
      <rPr>
        <sz val="16"/>
        <color rgb="FF000000"/>
        <rFont val="方正仿宋简体"/>
        <charset val="134"/>
      </rPr>
      <t>）村；恰尔巴格乡奥依阔坦（</t>
    </r>
    <r>
      <rPr>
        <sz val="16"/>
        <color rgb="FF000000"/>
        <rFont val="Times New Roman"/>
        <family val="1"/>
      </rPr>
      <t>11</t>
    </r>
    <r>
      <rPr>
        <sz val="16"/>
        <color rgb="FF000000"/>
        <rFont val="方正仿宋简体"/>
        <charset val="134"/>
      </rPr>
      <t>）村</t>
    </r>
  </si>
  <si>
    <r>
      <rPr>
        <sz val="16"/>
        <color rgb="FF000000"/>
        <rFont val="方正仿宋简体"/>
        <charset val="134"/>
      </rPr>
      <t>投资</t>
    </r>
    <r>
      <rPr>
        <sz val="16"/>
        <color rgb="FF000000"/>
        <rFont val="Times New Roman"/>
        <family val="1"/>
      </rPr>
      <t>3530</t>
    </r>
    <r>
      <rPr>
        <sz val="16"/>
        <color rgb="FF000000"/>
        <rFont val="方正仿宋简体"/>
        <charset val="134"/>
      </rPr>
      <t>万元。</t>
    </r>
    <r>
      <rPr>
        <sz val="16"/>
        <color rgb="FF000000"/>
        <rFont val="Times New Roman"/>
        <family val="1"/>
      </rPr>
      <t xml:space="preserve">
1.</t>
    </r>
    <r>
      <rPr>
        <sz val="16"/>
        <color rgb="FF000000"/>
        <rFont val="方正仿宋简体"/>
        <charset val="134"/>
      </rPr>
      <t>投资</t>
    </r>
    <r>
      <rPr>
        <sz val="16"/>
        <color rgb="FF000000"/>
        <rFont val="Times New Roman"/>
        <family val="1"/>
      </rPr>
      <t>3300</t>
    </r>
    <r>
      <rPr>
        <sz val="16"/>
        <color rgb="FF000000"/>
        <rFont val="方正仿宋简体"/>
        <charset val="134"/>
      </rPr>
      <t>万元，依托色力布亚镇活畜交易市场，新建饲料加工厂</t>
    </r>
    <r>
      <rPr>
        <sz val="16"/>
        <color rgb="FF000000"/>
        <rFont val="Times New Roman"/>
        <family val="1"/>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family val="1"/>
      </rPr>
      <t>5%</t>
    </r>
    <r>
      <rPr>
        <sz val="16"/>
        <color rgb="FF000000"/>
        <rFont val="方正仿宋简体"/>
        <charset val="134"/>
      </rPr>
      <t>享受收益分配，资产量化到村，收益资金用于购买贫困户服务或救助无劳动力家庭；</t>
    </r>
    <r>
      <rPr>
        <sz val="16"/>
        <color rgb="FF000000"/>
        <rFont val="Times New Roman"/>
        <family val="1"/>
      </rPr>
      <t xml:space="preserve">
2.</t>
    </r>
    <r>
      <rPr>
        <sz val="16"/>
        <color rgb="FF000000"/>
        <rFont val="方正仿宋简体"/>
        <charset val="134"/>
      </rPr>
      <t>投资</t>
    </r>
    <r>
      <rPr>
        <sz val="16"/>
        <color rgb="FF000000"/>
        <rFont val="Times New Roman"/>
        <family val="1"/>
      </rPr>
      <t>150</t>
    </r>
    <r>
      <rPr>
        <sz val="16"/>
        <color rgb="FF000000"/>
        <rFont val="方正仿宋简体"/>
        <charset val="134"/>
      </rPr>
      <t>万元。在英吾斯塘乡铁热克力克（</t>
    </r>
    <r>
      <rPr>
        <sz val="16"/>
        <color rgb="FF000000"/>
        <rFont val="Times New Roman"/>
        <family val="1"/>
      </rPr>
      <t>7</t>
    </r>
    <r>
      <rPr>
        <sz val="16"/>
        <color rgb="FF000000"/>
        <rFont val="方正仿宋简体"/>
        <charset val="134"/>
      </rPr>
      <t>）村计划新建饲料加工厂</t>
    </r>
    <r>
      <rPr>
        <sz val="16"/>
        <color rgb="FF000000"/>
        <rFont val="Times New Roman"/>
        <family val="1"/>
      </rPr>
      <t>600</t>
    </r>
    <r>
      <rPr>
        <sz val="16"/>
        <color rgb="FF000000"/>
        <rFont val="宋体"/>
        <family val="3"/>
        <charset val="134"/>
      </rPr>
      <t>㎡</t>
    </r>
    <r>
      <rPr>
        <sz val="16"/>
        <color rgb="FF000000"/>
        <rFont val="方正仿宋简体"/>
        <charset val="134"/>
      </rPr>
      <t>，饲草料年加工产量达</t>
    </r>
    <r>
      <rPr>
        <sz val="16"/>
        <color rgb="FF000000"/>
        <rFont val="Times New Roman"/>
        <family val="1"/>
      </rPr>
      <t>700</t>
    </r>
    <r>
      <rPr>
        <sz val="16"/>
        <color rgb="FF000000"/>
        <rFont val="方正仿宋简体"/>
        <charset val="134"/>
      </rPr>
      <t>吨，由艾斯凯尔</t>
    </r>
    <r>
      <rPr>
        <sz val="16"/>
        <color rgb="FF000000"/>
        <rFont val="Times New Roman"/>
        <family val="1"/>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family val="1"/>
      </rPr>
      <t xml:space="preserve">
3.</t>
    </r>
    <r>
      <rPr>
        <sz val="16"/>
        <color rgb="FF000000"/>
        <rFont val="方正仿宋简体"/>
        <charset val="134"/>
      </rPr>
      <t>投资</t>
    </r>
    <r>
      <rPr>
        <sz val="16"/>
        <color rgb="FF000000"/>
        <rFont val="Times New Roman"/>
        <family val="1"/>
      </rPr>
      <t>80</t>
    </r>
    <r>
      <rPr>
        <sz val="16"/>
        <color rgb="FF000000"/>
        <rFont val="方正仿宋简体"/>
        <charset val="134"/>
      </rPr>
      <t>万元，在恰尔巴格乡奥依阔坦（</t>
    </r>
    <r>
      <rPr>
        <sz val="16"/>
        <color rgb="FF000000"/>
        <rFont val="Times New Roman"/>
        <family val="1"/>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family val="1"/>
      </rPr>
      <t>1</t>
    </r>
    <r>
      <rPr>
        <sz val="16"/>
        <color rgb="FF000000"/>
        <rFont val="方正仿宋简体"/>
        <charset val="134"/>
      </rPr>
      <t>套、饲料混合搅拌机</t>
    </r>
    <r>
      <rPr>
        <sz val="16"/>
        <color rgb="FF000000"/>
        <rFont val="Times New Roman"/>
        <family val="1"/>
      </rPr>
      <t>1</t>
    </r>
    <r>
      <rPr>
        <sz val="16"/>
        <color rgb="FF000000"/>
        <rFont val="方正仿宋简体"/>
        <charset val="134"/>
      </rPr>
      <t>套、购置草料打孔机</t>
    </r>
    <r>
      <rPr>
        <sz val="16"/>
        <color rgb="FF000000"/>
        <rFont val="Times New Roman"/>
        <family val="1"/>
      </rPr>
      <t>1</t>
    </r>
    <r>
      <rPr>
        <sz val="16"/>
        <color rgb="FF000000"/>
        <rFont val="方正仿宋简体"/>
        <charset val="134"/>
      </rPr>
      <t>台，锤片式粉碎机</t>
    </r>
    <r>
      <rPr>
        <sz val="16"/>
        <color rgb="FF000000"/>
        <rFont val="Times New Roman"/>
        <family val="1"/>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</si>
  <si>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</si>
  <si>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</si>
  <si>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family val="1"/>
      </rPr>
      <t>1</t>
    </r>
    <r>
      <rPr>
        <sz val="10"/>
        <color rgb="FF000000"/>
        <rFont val="方正仿宋简体"/>
        <charset val="134"/>
      </rPr>
      <t>）村、陈老七（</t>
    </r>
    <r>
      <rPr>
        <sz val="10"/>
        <color rgb="FF000000"/>
        <rFont val="Times New Roman"/>
        <family val="1"/>
      </rPr>
      <t>2</t>
    </r>
    <r>
      <rPr>
        <sz val="10"/>
        <color rgb="FF000000"/>
        <rFont val="方正仿宋简体"/>
        <charset val="134"/>
      </rPr>
      <t>）村、唐巴扎（</t>
    </r>
    <r>
      <rPr>
        <sz val="10"/>
        <color rgb="FF000000"/>
        <rFont val="Times New Roman"/>
        <family val="1"/>
      </rPr>
      <t>3</t>
    </r>
    <r>
      <rPr>
        <sz val="10"/>
        <color rgb="FF000000"/>
        <rFont val="方正仿宋简体"/>
        <charset val="134"/>
      </rPr>
      <t>）村、阿克库木（</t>
    </r>
    <r>
      <rPr>
        <sz val="10"/>
        <color rgb="FF000000"/>
        <rFont val="Times New Roman"/>
        <family val="1"/>
      </rPr>
      <t>4</t>
    </r>
    <r>
      <rPr>
        <sz val="10"/>
        <color rgb="FF000000"/>
        <rFont val="方正仿宋简体"/>
        <charset val="134"/>
      </rPr>
      <t>）村、其乃库勒（</t>
    </r>
    <r>
      <rPr>
        <sz val="10"/>
        <color rgb="FF000000"/>
        <rFont val="Times New Roman"/>
        <family val="1"/>
      </rPr>
      <t>5</t>
    </r>
    <r>
      <rPr>
        <sz val="10"/>
        <color rgb="FF000000"/>
        <rFont val="方正仿宋简体"/>
        <charset val="134"/>
      </rPr>
      <t>）村、吉格代库勒（</t>
    </r>
    <r>
      <rPr>
        <sz val="10"/>
        <color rgb="FF000000"/>
        <rFont val="Times New Roman"/>
        <family val="1"/>
      </rPr>
      <t>6</t>
    </r>
    <r>
      <rPr>
        <sz val="10"/>
        <color rgb="FF000000"/>
        <rFont val="方正仿宋简体"/>
        <charset val="134"/>
      </rPr>
      <t>）村、古再（</t>
    </r>
    <r>
      <rPr>
        <sz val="10"/>
        <color rgb="FF000000"/>
        <rFont val="Times New Roman"/>
        <family val="1"/>
      </rPr>
      <t>7</t>
    </r>
    <r>
      <rPr>
        <sz val="10"/>
        <color rgb="FF000000"/>
        <rFont val="方正仿宋简体"/>
        <charset val="134"/>
      </rPr>
      <t>）村、喀塔尔墩（</t>
    </r>
    <r>
      <rPr>
        <sz val="10"/>
        <color rgb="FF000000"/>
        <rFont val="Times New Roman"/>
        <family val="1"/>
      </rPr>
      <t>8</t>
    </r>
    <r>
      <rPr>
        <sz val="10"/>
        <color rgb="FF000000"/>
        <rFont val="方正仿宋简体"/>
        <charset val="134"/>
      </rPr>
      <t>）村、亚松迪（</t>
    </r>
    <r>
      <rPr>
        <sz val="10"/>
        <color rgb="FF000000"/>
        <rFont val="Times New Roman"/>
        <family val="1"/>
      </rPr>
      <t>9</t>
    </r>
    <r>
      <rPr>
        <sz val="10"/>
        <color rgb="FF000000"/>
        <rFont val="方正仿宋简体"/>
        <charset val="134"/>
      </rPr>
      <t>）村、恰尔阿勒迪（</t>
    </r>
    <r>
      <rPr>
        <sz val="10"/>
        <color rgb="FF000000"/>
        <rFont val="Times New Roman"/>
        <family val="1"/>
      </rPr>
      <t>10</t>
    </r>
    <r>
      <rPr>
        <sz val="10"/>
        <color rgb="FF000000"/>
        <rFont val="方正仿宋简体"/>
        <charset val="134"/>
      </rPr>
      <t>）村、乌塘（</t>
    </r>
    <r>
      <rPr>
        <sz val="10"/>
        <color rgb="FF000000"/>
        <rFont val="Times New Roman"/>
        <family val="1"/>
      </rPr>
      <t>11</t>
    </r>
    <r>
      <rPr>
        <sz val="10"/>
        <color rgb="FF000000"/>
        <rFont val="方正仿宋简体"/>
        <charset val="134"/>
      </rPr>
      <t>）村、博尔其墩（</t>
    </r>
    <r>
      <rPr>
        <sz val="10"/>
        <color rgb="FF000000"/>
        <rFont val="Times New Roman"/>
        <family val="1"/>
      </rPr>
      <t>12</t>
    </r>
    <r>
      <rPr>
        <sz val="10"/>
        <color rgb="FF000000"/>
        <rFont val="方正仿宋简体"/>
        <charset val="134"/>
      </rPr>
      <t>）村、阿克萨克马热勒（</t>
    </r>
    <r>
      <rPr>
        <sz val="10"/>
        <color rgb="FF000000"/>
        <rFont val="Times New Roman"/>
        <family val="1"/>
      </rPr>
      <t>13</t>
    </r>
    <r>
      <rPr>
        <sz val="10"/>
        <color rgb="FF000000"/>
        <rFont val="方正仿宋简体"/>
        <charset val="134"/>
      </rPr>
      <t>）村、库木库勒（</t>
    </r>
    <r>
      <rPr>
        <sz val="10"/>
        <color rgb="FF000000"/>
        <rFont val="Times New Roman"/>
        <family val="1"/>
      </rPr>
      <t>14</t>
    </r>
    <r>
      <rPr>
        <sz val="10"/>
        <color rgb="FF000000"/>
        <rFont val="方正仿宋简体"/>
        <charset val="134"/>
      </rPr>
      <t>）村、克其勒克（</t>
    </r>
    <r>
      <rPr>
        <sz val="10"/>
        <color rgb="FF000000"/>
        <rFont val="Times New Roman"/>
        <family val="1"/>
      </rPr>
      <t>16</t>
    </r>
    <r>
      <rPr>
        <sz val="10"/>
        <color rgb="FF000000"/>
        <rFont val="方正仿宋简体"/>
        <charset val="134"/>
      </rPr>
      <t>）村、艾孜克松迪（</t>
    </r>
    <r>
      <rPr>
        <sz val="10"/>
        <color rgb="FF000000"/>
        <rFont val="Times New Roman"/>
        <family val="1"/>
      </rPr>
      <t>17</t>
    </r>
    <r>
      <rPr>
        <sz val="10"/>
        <color rgb="FF000000"/>
        <rFont val="方正仿宋简体"/>
        <charset val="134"/>
      </rPr>
      <t>）村、苏盖提勒克（</t>
    </r>
    <r>
      <rPr>
        <sz val="10"/>
        <color rgb="FF000000"/>
        <rFont val="Times New Roman"/>
        <family val="1"/>
      </rPr>
      <t>19</t>
    </r>
    <r>
      <rPr>
        <sz val="10"/>
        <color rgb="FF000000"/>
        <rFont val="方正仿宋简体"/>
        <charset val="134"/>
      </rPr>
      <t>）村、库曲买贝希（</t>
    </r>
    <r>
      <rPr>
        <sz val="10"/>
        <color rgb="FF000000"/>
        <rFont val="Times New Roman"/>
        <family val="1"/>
      </rPr>
      <t>20</t>
    </r>
    <r>
      <rPr>
        <sz val="10"/>
        <color rgb="FF000000"/>
        <rFont val="方正仿宋简体"/>
        <charset val="134"/>
      </rPr>
      <t>）村；夏马勒乡喀什噶尔买里斯（</t>
    </r>
    <r>
      <rPr>
        <sz val="10"/>
        <color rgb="FF000000"/>
        <rFont val="Times New Roman"/>
        <family val="1"/>
      </rPr>
      <t>1</t>
    </r>
    <r>
      <rPr>
        <sz val="10"/>
        <color rgb="FF000000"/>
        <rFont val="方正仿宋简体"/>
        <charset val="134"/>
      </rPr>
      <t>）村、夏玛勒（</t>
    </r>
    <r>
      <rPr>
        <sz val="10"/>
        <color rgb="FF000000"/>
        <rFont val="Times New Roman"/>
        <family val="1"/>
      </rPr>
      <t>2</t>
    </r>
    <r>
      <rPr>
        <sz val="10"/>
        <color rgb="FF000000"/>
        <rFont val="方正仿宋简体"/>
        <charset val="134"/>
      </rPr>
      <t>）村、古勒巴格（</t>
    </r>
    <r>
      <rPr>
        <sz val="10"/>
        <color rgb="FF000000"/>
        <rFont val="Times New Roman"/>
        <family val="1"/>
      </rPr>
      <t>3</t>
    </r>
    <r>
      <rPr>
        <sz val="10"/>
        <color rgb="FF000000"/>
        <rFont val="方正仿宋简体"/>
        <charset val="134"/>
      </rPr>
      <t>）村、阿克库勒（</t>
    </r>
    <r>
      <rPr>
        <sz val="10"/>
        <color rgb="FF000000"/>
        <rFont val="Times New Roman"/>
        <family val="1"/>
      </rPr>
      <t>6</t>
    </r>
    <r>
      <rPr>
        <sz val="10"/>
        <color rgb="FF000000"/>
        <rFont val="方正仿宋简体"/>
        <charset val="134"/>
      </rPr>
      <t>）村；多来提巴格乡吉格代力克巴格（</t>
    </r>
    <r>
      <rPr>
        <sz val="10"/>
        <color rgb="FF000000"/>
        <rFont val="Times New Roman"/>
        <family val="1"/>
      </rPr>
      <t>5</t>
    </r>
    <r>
      <rPr>
        <sz val="10"/>
        <color rgb="FF000000"/>
        <rFont val="方正仿宋简体"/>
        <charset val="134"/>
      </rPr>
      <t>）村、叶坎买里斯（</t>
    </r>
    <r>
      <rPr>
        <sz val="10"/>
        <color rgb="FF000000"/>
        <rFont val="Times New Roman"/>
        <family val="1"/>
      </rPr>
      <t>15</t>
    </r>
    <r>
      <rPr>
        <sz val="10"/>
        <color rgb="FF000000"/>
        <rFont val="方正仿宋简体"/>
        <charset val="134"/>
      </rPr>
      <t>）村；琼库尔恰克乡玉祖木吕克巴格（</t>
    </r>
    <r>
      <rPr>
        <sz val="10"/>
        <color rgb="FF000000"/>
        <rFont val="Times New Roman"/>
        <family val="1"/>
      </rPr>
      <t>1</t>
    </r>
    <r>
      <rPr>
        <sz val="10"/>
        <color rgb="FF000000"/>
        <rFont val="方正仿宋简体"/>
        <charset val="134"/>
      </rPr>
      <t>）村、苏外提其买里（</t>
    </r>
    <r>
      <rPr>
        <sz val="10"/>
        <color rgb="FF000000"/>
        <rFont val="Times New Roman"/>
        <family val="1"/>
      </rPr>
      <t>2</t>
    </r>
    <r>
      <rPr>
        <sz val="10"/>
        <color rgb="FF000000"/>
        <rFont val="方正仿宋简体"/>
        <charset val="134"/>
      </rPr>
      <t>）村、阔纳琼库尔恰克（</t>
    </r>
    <r>
      <rPr>
        <sz val="10"/>
        <color rgb="FF000000"/>
        <rFont val="Times New Roman"/>
        <family val="1"/>
      </rPr>
      <t>3</t>
    </r>
    <r>
      <rPr>
        <sz val="10"/>
        <color rgb="FF000000"/>
        <rFont val="方正仿宋简体"/>
        <charset val="134"/>
      </rPr>
      <t>）村、巴扎加米（</t>
    </r>
    <r>
      <rPr>
        <sz val="10"/>
        <color rgb="FF000000"/>
        <rFont val="Times New Roman"/>
        <family val="1"/>
      </rPr>
      <t>4</t>
    </r>
    <r>
      <rPr>
        <sz val="10"/>
        <color rgb="FF000000"/>
        <rFont val="方正仿宋简体"/>
        <charset val="134"/>
      </rPr>
      <t>）村、格什勒克（</t>
    </r>
    <r>
      <rPr>
        <sz val="10"/>
        <color rgb="FF000000"/>
        <rFont val="Times New Roman"/>
        <family val="1"/>
      </rPr>
      <t>5</t>
    </r>
    <r>
      <rPr>
        <sz val="10"/>
        <color rgb="FF000000"/>
        <rFont val="方正仿宋简体"/>
        <charset val="134"/>
      </rPr>
      <t>）村、吐格曼贝希（</t>
    </r>
    <r>
      <rPr>
        <sz val="10"/>
        <color rgb="FF000000"/>
        <rFont val="Times New Roman"/>
        <family val="1"/>
      </rPr>
      <t>6</t>
    </r>
    <r>
      <rPr>
        <sz val="10"/>
        <color rgb="FF000000"/>
        <rFont val="方正仿宋简体"/>
        <charset val="134"/>
      </rPr>
      <t>）村、英巴扎（</t>
    </r>
    <r>
      <rPr>
        <sz val="10"/>
        <color rgb="FF000000"/>
        <rFont val="Times New Roman"/>
        <family val="1"/>
      </rPr>
      <t>8</t>
    </r>
    <r>
      <rPr>
        <sz val="10"/>
        <color rgb="FF000000"/>
        <rFont val="方正仿宋简体"/>
        <charset val="134"/>
      </rPr>
      <t>）村、塔勒克（</t>
    </r>
    <r>
      <rPr>
        <sz val="10"/>
        <color rgb="FF000000"/>
        <rFont val="Times New Roman"/>
        <family val="1"/>
      </rPr>
      <t>9</t>
    </r>
    <r>
      <rPr>
        <sz val="10"/>
        <color rgb="FF000000"/>
        <rFont val="方正仿宋简体"/>
        <charset val="134"/>
      </rPr>
      <t>）村、明哈达（</t>
    </r>
    <r>
      <rPr>
        <sz val="10"/>
        <color rgb="FF000000"/>
        <rFont val="Times New Roman"/>
        <family val="1"/>
      </rPr>
      <t>10</t>
    </r>
    <r>
      <rPr>
        <sz val="10"/>
        <color rgb="FF000000"/>
        <rFont val="方正仿宋简体"/>
        <charset val="134"/>
      </rPr>
      <t>）村、结然帕塔（</t>
    </r>
    <r>
      <rPr>
        <sz val="10"/>
        <color rgb="FF000000"/>
        <rFont val="Times New Roman"/>
        <family val="1"/>
      </rPr>
      <t>12</t>
    </r>
    <r>
      <rPr>
        <sz val="10"/>
        <color rgb="FF000000"/>
        <rFont val="方正仿宋简体"/>
        <charset val="134"/>
      </rPr>
      <t>）村、赛克散库足克（</t>
    </r>
    <r>
      <rPr>
        <sz val="10"/>
        <color rgb="FF000000"/>
        <rFont val="Times New Roman"/>
        <family val="1"/>
      </rPr>
      <t>13</t>
    </r>
    <r>
      <rPr>
        <sz val="10"/>
        <color rgb="FF000000"/>
        <rFont val="方正仿宋简体"/>
        <charset val="134"/>
      </rPr>
      <t>）村、阿克托格拉克（</t>
    </r>
    <r>
      <rPr>
        <sz val="10"/>
        <color rgb="FF000000"/>
        <rFont val="Times New Roman"/>
        <family val="1"/>
      </rPr>
      <t>16</t>
    </r>
    <r>
      <rPr>
        <sz val="10"/>
        <color rgb="FF000000"/>
        <rFont val="方正仿宋简体"/>
        <charset val="134"/>
      </rPr>
      <t>）村、克孜勒库木（</t>
    </r>
    <r>
      <rPr>
        <sz val="10"/>
        <color rgb="FF000000"/>
        <rFont val="Times New Roman"/>
        <family val="1"/>
      </rPr>
      <t>17</t>
    </r>
    <r>
      <rPr>
        <sz val="10"/>
        <color rgb="FF000000"/>
        <rFont val="方正仿宋简体"/>
        <charset val="134"/>
      </rPr>
      <t>）村、吾斯塘博依（</t>
    </r>
    <r>
      <rPr>
        <sz val="10"/>
        <color rgb="FF000000"/>
        <rFont val="Times New Roman"/>
        <family val="1"/>
      </rPr>
      <t>18</t>
    </r>
    <r>
      <rPr>
        <sz val="10"/>
        <color rgb="FF000000"/>
        <rFont val="方正仿宋简体"/>
        <charset val="134"/>
      </rPr>
      <t>）村、且克且克（</t>
    </r>
    <r>
      <rPr>
        <sz val="10"/>
        <color rgb="FF000000"/>
        <rFont val="Times New Roman"/>
        <family val="1"/>
      </rPr>
      <t>19</t>
    </r>
    <r>
      <rPr>
        <sz val="10"/>
        <color rgb="FF000000"/>
        <rFont val="方正仿宋简体"/>
        <charset val="134"/>
      </rPr>
      <t>）村、玉吉米力克（</t>
    </r>
    <r>
      <rPr>
        <sz val="10"/>
        <color rgb="FF000000"/>
        <rFont val="Times New Roman"/>
        <family val="1"/>
      </rPr>
      <t>20</t>
    </r>
    <r>
      <rPr>
        <sz val="10"/>
        <color rgb="FF000000"/>
        <rFont val="方正仿宋简体"/>
        <charset val="134"/>
      </rPr>
      <t>）村、塔什郎托格拉克（</t>
    </r>
    <r>
      <rPr>
        <sz val="10"/>
        <color rgb="FF000000"/>
        <rFont val="Times New Roman"/>
        <family val="1"/>
      </rPr>
      <t>22</t>
    </r>
    <r>
      <rPr>
        <sz val="10"/>
        <color rgb="FF000000"/>
        <rFont val="方正仿宋简体"/>
        <charset val="134"/>
      </rPr>
      <t>）村、希庞（</t>
    </r>
    <r>
      <rPr>
        <sz val="10"/>
        <color rgb="FF000000"/>
        <rFont val="Times New Roman"/>
        <family val="1"/>
      </rPr>
      <t>24</t>
    </r>
    <r>
      <rPr>
        <sz val="10"/>
        <color rgb="FF000000"/>
        <rFont val="方正仿宋简体"/>
        <charset val="134"/>
      </rPr>
      <t>）村、元宝勒克（</t>
    </r>
    <r>
      <rPr>
        <sz val="10"/>
        <color rgb="FF000000"/>
        <rFont val="Times New Roman"/>
        <family val="1"/>
      </rPr>
      <t>25</t>
    </r>
    <r>
      <rPr>
        <sz val="10"/>
        <color rgb="FF000000"/>
        <rFont val="方正仿宋简体"/>
        <charset val="134"/>
      </rPr>
      <t>）村、木尕勒（</t>
    </r>
    <r>
      <rPr>
        <sz val="10"/>
        <color rgb="FF000000"/>
        <rFont val="Times New Roman"/>
        <family val="1"/>
      </rPr>
      <t>26</t>
    </r>
    <r>
      <rPr>
        <sz val="10"/>
        <color rgb="FF000000"/>
        <rFont val="方正仿宋简体"/>
        <charset val="134"/>
      </rPr>
      <t>）村、古勒巴格（</t>
    </r>
    <r>
      <rPr>
        <sz val="10"/>
        <color rgb="FF000000"/>
        <rFont val="Times New Roman"/>
        <family val="1"/>
      </rPr>
      <t>27</t>
    </r>
    <r>
      <rPr>
        <sz val="10"/>
        <color rgb="FF000000"/>
        <rFont val="方正仿宋简体"/>
        <charset val="134"/>
      </rPr>
      <t>）村、拱拜孜（</t>
    </r>
    <r>
      <rPr>
        <sz val="10"/>
        <color rgb="FF000000"/>
        <rFont val="Times New Roman"/>
        <family val="1"/>
      </rPr>
      <t>28</t>
    </r>
    <r>
      <rPr>
        <sz val="10"/>
        <color rgb="FF000000"/>
        <rFont val="方正仿宋简体"/>
        <charset val="134"/>
      </rPr>
      <t>）村、铁日木（</t>
    </r>
    <r>
      <rPr>
        <sz val="10"/>
        <color rgb="FF000000"/>
        <rFont val="Times New Roman"/>
        <family val="1"/>
      </rPr>
      <t>30</t>
    </r>
    <r>
      <rPr>
        <sz val="10"/>
        <color rgb="FF000000"/>
        <rFont val="方正仿宋简体"/>
        <charset val="134"/>
      </rPr>
      <t>）村、其乃巴格（</t>
    </r>
    <r>
      <rPr>
        <sz val="10"/>
        <color rgb="FF000000"/>
        <rFont val="Times New Roman"/>
        <family val="1"/>
      </rPr>
      <t>31</t>
    </r>
    <r>
      <rPr>
        <sz val="10"/>
        <color rgb="FF000000"/>
        <rFont val="方正仿宋简体"/>
        <charset val="134"/>
      </rPr>
      <t>）村；色力布亚镇诺贝希（</t>
    </r>
    <r>
      <rPr>
        <sz val="10"/>
        <color rgb="FF000000"/>
        <rFont val="Times New Roman"/>
        <family val="1"/>
      </rPr>
      <t>1</t>
    </r>
    <r>
      <rPr>
        <sz val="10"/>
        <color rgb="FF000000"/>
        <rFont val="方正仿宋简体"/>
        <charset val="134"/>
      </rPr>
      <t>）村、喀拉艾肯（</t>
    </r>
    <r>
      <rPr>
        <sz val="10"/>
        <color rgb="FF000000"/>
        <rFont val="Times New Roman"/>
        <family val="1"/>
      </rPr>
      <t>2</t>
    </r>
    <r>
      <rPr>
        <sz val="10"/>
        <color rgb="FF000000"/>
        <rFont val="方正仿宋简体"/>
        <charset val="134"/>
      </rPr>
      <t>）村、阿克吾斯塘（</t>
    </r>
    <r>
      <rPr>
        <sz val="10"/>
        <color rgb="FF000000"/>
        <rFont val="Times New Roman"/>
        <family val="1"/>
      </rPr>
      <t>4</t>
    </r>
    <r>
      <rPr>
        <sz val="10"/>
        <color rgb="FF000000"/>
        <rFont val="方正仿宋简体"/>
        <charset val="134"/>
      </rPr>
      <t>）村、科克勒干塔勒（</t>
    </r>
    <r>
      <rPr>
        <sz val="10"/>
        <color rgb="FF000000"/>
        <rFont val="Times New Roman"/>
        <family val="1"/>
      </rPr>
      <t>6</t>
    </r>
    <r>
      <rPr>
        <sz val="10"/>
        <color rgb="FF000000"/>
        <rFont val="方正仿宋简体"/>
        <charset val="134"/>
      </rPr>
      <t>）村、托格拉克（</t>
    </r>
    <r>
      <rPr>
        <sz val="10"/>
        <color rgb="FF000000"/>
        <rFont val="Times New Roman"/>
        <family val="1"/>
      </rPr>
      <t>8</t>
    </r>
    <r>
      <rPr>
        <sz val="10"/>
        <color rgb="FF000000"/>
        <rFont val="方正仿宋简体"/>
        <charset val="134"/>
      </rPr>
      <t>）村、昆其布隆（</t>
    </r>
    <r>
      <rPr>
        <sz val="10"/>
        <color rgb="FF000000"/>
        <rFont val="Times New Roman"/>
        <family val="1"/>
      </rPr>
      <t>9</t>
    </r>
    <r>
      <rPr>
        <sz val="10"/>
        <color rgb="FF000000"/>
        <rFont val="方正仿宋简体"/>
        <charset val="134"/>
      </rPr>
      <t>）村、阿勒台开斯克（</t>
    </r>
    <r>
      <rPr>
        <sz val="10"/>
        <color rgb="FF000000"/>
        <rFont val="Times New Roman"/>
        <family val="1"/>
      </rPr>
      <t>12</t>
    </r>
    <r>
      <rPr>
        <sz val="10"/>
        <color rgb="FF000000"/>
        <rFont val="方正仿宋简体"/>
        <charset val="134"/>
      </rPr>
      <t>）村、阿克墩结米（</t>
    </r>
    <r>
      <rPr>
        <sz val="10"/>
        <color rgb="FF000000"/>
        <rFont val="Times New Roman"/>
        <family val="1"/>
      </rPr>
      <t>13</t>
    </r>
    <r>
      <rPr>
        <sz val="10"/>
        <color rgb="FF000000"/>
        <rFont val="方正仿宋简体"/>
        <charset val="134"/>
      </rPr>
      <t>）村、拜什吐普（</t>
    </r>
    <r>
      <rPr>
        <sz val="10"/>
        <color rgb="FF000000"/>
        <rFont val="Times New Roman"/>
        <family val="1"/>
      </rPr>
      <t>15</t>
    </r>
    <r>
      <rPr>
        <sz val="10"/>
        <color rgb="FF000000"/>
        <rFont val="方正仿宋简体"/>
        <charset val="134"/>
      </rPr>
      <t>）村、博孜艾日克（</t>
    </r>
    <r>
      <rPr>
        <sz val="10"/>
        <color rgb="FF000000"/>
        <rFont val="Times New Roman"/>
        <family val="1"/>
      </rPr>
      <t>17</t>
    </r>
    <r>
      <rPr>
        <sz val="10"/>
        <color rgb="FF000000"/>
        <rFont val="方正仿宋简体"/>
        <charset val="134"/>
      </rPr>
      <t>）村、英阿瓦提（</t>
    </r>
    <r>
      <rPr>
        <sz val="10"/>
        <color rgb="FF000000"/>
        <rFont val="Times New Roman"/>
        <family val="1"/>
      </rPr>
      <t>18</t>
    </r>
    <r>
      <rPr>
        <sz val="10"/>
        <color rgb="FF000000"/>
        <rFont val="方正仿宋简体"/>
        <charset val="134"/>
      </rPr>
      <t>）村、克亚克力克（</t>
    </r>
    <r>
      <rPr>
        <sz val="10"/>
        <color rgb="FF000000"/>
        <rFont val="Times New Roman"/>
        <family val="1"/>
      </rPr>
      <t>19</t>
    </r>
    <r>
      <rPr>
        <sz val="10"/>
        <color rgb="FF000000"/>
        <rFont val="方正仿宋简体"/>
        <charset val="134"/>
      </rPr>
      <t>）村；阿拉格尔乡阔纳乌塘（</t>
    </r>
    <r>
      <rPr>
        <sz val="10"/>
        <color rgb="FF000000"/>
        <rFont val="Times New Roman"/>
        <family val="1"/>
      </rPr>
      <t>3</t>
    </r>
    <r>
      <rPr>
        <sz val="10"/>
        <color rgb="FF000000"/>
        <rFont val="方正仿宋简体"/>
        <charset val="134"/>
      </rPr>
      <t>）村、阿瓦提（</t>
    </r>
    <r>
      <rPr>
        <sz val="10"/>
        <color rgb="FF000000"/>
        <rFont val="Times New Roman"/>
        <family val="1"/>
      </rPr>
      <t>6</t>
    </r>
    <r>
      <rPr>
        <sz val="10"/>
        <color rgb="FF000000"/>
        <rFont val="方正仿宋简体"/>
        <charset val="134"/>
      </rPr>
      <t>）村、萨干吾斯塘（</t>
    </r>
    <r>
      <rPr>
        <sz val="10"/>
        <color rgb="FF000000"/>
        <rFont val="Times New Roman"/>
        <family val="1"/>
      </rPr>
      <t>8</t>
    </r>
    <r>
      <rPr>
        <sz val="10"/>
        <color rgb="FF000000"/>
        <rFont val="方正仿宋简体"/>
        <charset val="134"/>
      </rPr>
      <t>）村、其干布拉克（</t>
    </r>
    <r>
      <rPr>
        <sz val="10"/>
        <color rgb="FF000000"/>
        <rFont val="Times New Roman"/>
        <family val="1"/>
      </rPr>
      <t>9</t>
    </r>
    <r>
      <rPr>
        <sz val="10"/>
        <color rgb="FF000000"/>
        <rFont val="方正仿宋简体"/>
        <charset val="134"/>
      </rPr>
      <t>）村、喀拉艾肯（</t>
    </r>
    <r>
      <rPr>
        <sz val="10"/>
        <color rgb="FF000000"/>
        <rFont val="Times New Roman"/>
        <family val="1"/>
      </rPr>
      <t>10</t>
    </r>
    <r>
      <rPr>
        <sz val="10"/>
        <color rgb="FF000000"/>
        <rFont val="方正仿宋简体"/>
        <charset val="134"/>
      </rPr>
      <t>）村、阿克阔纳克勒克（</t>
    </r>
    <r>
      <rPr>
        <sz val="10"/>
        <color rgb="FF000000"/>
        <rFont val="Times New Roman"/>
        <family val="1"/>
      </rPr>
      <t>11</t>
    </r>
    <r>
      <rPr>
        <sz val="10"/>
        <color rgb="FF000000"/>
        <rFont val="方正仿宋简体"/>
        <charset val="134"/>
      </rPr>
      <t>）村；恰尔巴格乡恰尔巴格（</t>
    </r>
    <r>
      <rPr>
        <sz val="10"/>
        <color rgb="FF000000"/>
        <rFont val="Times New Roman"/>
        <family val="1"/>
      </rPr>
      <t>1</t>
    </r>
    <r>
      <rPr>
        <sz val="10"/>
        <color rgb="FF000000"/>
        <rFont val="方正仿宋简体"/>
        <charset val="134"/>
      </rPr>
      <t>）村、达里亚博依（</t>
    </r>
    <r>
      <rPr>
        <sz val="10"/>
        <color rgb="FF000000"/>
        <rFont val="Times New Roman"/>
        <family val="1"/>
      </rPr>
      <t>2</t>
    </r>
    <r>
      <rPr>
        <sz val="10"/>
        <color rgb="FF000000"/>
        <rFont val="方正仿宋简体"/>
        <charset val="134"/>
      </rPr>
      <t>）村、阿勒台买里（</t>
    </r>
    <r>
      <rPr>
        <sz val="10"/>
        <color rgb="FF000000"/>
        <rFont val="Times New Roman"/>
        <family val="1"/>
      </rPr>
      <t>4</t>
    </r>
    <r>
      <rPr>
        <sz val="10"/>
        <color rgb="FF000000"/>
        <rFont val="方正仿宋简体"/>
        <charset val="134"/>
      </rPr>
      <t>）村、阿拉格尔买里（</t>
    </r>
    <r>
      <rPr>
        <sz val="10"/>
        <color rgb="FF000000"/>
        <rFont val="Times New Roman"/>
        <family val="1"/>
      </rPr>
      <t>6</t>
    </r>
    <r>
      <rPr>
        <sz val="10"/>
        <color rgb="FF000000"/>
        <rFont val="方正仿宋简体"/>
        <charset val="134"/>
      </rPr>
      <t>）村、塔格阿勒迪（</t>
    </r>
    <r>
      <rPr>
        <sz val="10"/>
        <color rgb="FF000000"/>
        <rFont val="Times New Roman"/>
        <family val="1"/>
      </rPr>
      <t>7</t>
    </r>
    <r>
      <rPr>
        <sz val="10"/>
        <color rgb="FF000000"/>
        <rFont val="方正仿宋简体"/>
        <charset val="134"/>
      </rPr>
      <t>）村、吐格曼买里（</t>
    </r>
    <r>
      <rPr>
        <sz val="10"/>
        <color rgb="FF000000"/>
        <rFont val="Times New Roman"/>
        <family val="1"/>
      </rPr>
      <t>8</t>
    </r>
    <r>
      <rPr>
        <sz val="10"/>
        <color rgb="FF000000"/>
        <rFont val="方正仿宋简体"/>
        <charset val="134"/>
      </rPr>
      <t>）村、苏孜克阔里（</t>
    </r>
    <r>
      <rPr>
        <sz val="10"/>
        <color rgb="FF000000"/>
        <rFont val="Times New Roman"/>
        <family val="1"/>
      </rPr>
      <t>9</t>
    </r>
    <r>
      <rPr>
        <sz val="10"/>
        <color rgb="FF000000"/>
        <rFont val="方正仿宋简体"/>
        <charset val="134"/>
      </rPr>
      <t>）村、拍斯吾斯塘（</t>
    </r>
    <r>
      <rPr>
        <sz val="10"/>
        <color rgb="FF000000"/>
        <rFont val="Times New Roman"/>
        <family val="1"/>
      </rPr>
      <t>10</t>
    </r>
    <r>
      <rPr>
        <sz val="10"/>
        <color rgb="FF000000"/>
        <rFont val="方正仿宋简体"/>
        <charset val="134"/>
      </rPr>
      <t>）村、郎喀勒克（</t>
    </r>
    <r>
      <rPr>
        <sz val="10"/>
        <color rgb="FF000000"/>
        <rFont val="Times New Roman"/>
        <family val="1"/>
      </rPr>
      <t>18</t>
    </r>
    <r>
      <rPr>
        <sz val="10"/>
        <color rgb="FF000000"/>
        <rFont val="方正仿宋简体"/>
        <charset val="134"/>
      </rPr>
      <t>）村；阿纳库勒乡阿拉格尔且克（</t>
    </r>
    <r>
      <rPr>
        <sz val="10"/>
        <color rgb="FF000000"/>
        <rFont val="Times New Roman"/>
        <family val="1"/>
      </rPr>
      <t>1</t>
    </r>
    <r>
      <rPr>
        <sz val="10"/>
        <color rgb="FF000000"/>
        <rFont val="方正仿宋简体"/>
        <charset val="134"/>
      </rPr>
      <t>）村、墩买里（</t>
    </r>
    <r>
      <rPr>
        <sz val="10"/>
        <color rgb="FF000000"/>
        <rFont val="Times New Roman"/>
        <family val="1"/>
      </rPr>
      <t>2</t>
    </r>
    <r>
      <rPr>
        <sz val="10"/>
        <color rgb="FF000000"/>
        <rFont val="方正仿宋简体"/>
        <charset val="134"/>
      </rPr>
      <t>）村、阿恰勒（</t>
    </r>
    <r>
      <rPr>
        <sz val="10"/>
        <color rgb="FF000000"/>
        <rFont val="Times New Roman"/>
        <family val="1"/>
      </rPr>
      <t>3</t>
    </r>
    <r>
      <rPr>
        <sz val="10"/>
        <color rgb="FF000000"/>
        <rFont val="方正仿宋简体"/>
        <charset val="134"/>
      </rPr>
      <t>）村、库木博古孜（</t>
    </r>
    <r>
      <rPr>
        <sz val="10"/>
        <color rgb="FF000000"/>
        <rFont val="Times New Roman"/>
        <family val="1"/>
      </rPr>
      <t>4</t>
    </r>
    <r>
      <rPr>
        <sz val="10"/>
        <color rgb="FF000000"/>
        <rFont val="方正仿宋简体"/>
        <charset val="134"/>
      </rPr>
      <t>）村、曲许尔盖（</t>
    </r>
    <r>
      <rPr>
        <sz val="10"/>
        <color rgb="FF000000"/>
        <rFont val="Times New Roman"/>
        <family val="1"/>
      </rPr>
      <t>5</t>
    </r>
    <r>
      <rPr>
        <sz val="10"/>
        <color rgb="FF000000"/>
        <rFont val="方正仿宋简体"/>
        <charset val="134"/>
      </rPr>
      <t>）村、结然塔拉（</t>
    </r>
    <r>
      <rPr>
        <sz val="10"/>
        <color rgb="FF000000"/>
        <rFont val="Times New Roman"/>
        <family val="1"/>
      </rPr>
      <t>6</t>
    </r>
    <r>
      <rPr>
        <sz val="10"/>
        <color rgb="FF000000"/>
        <rFont val="方正仿宋简体"/>
        <charset val="134"/>
      </rPr>
      <t>）村、果勒买里（</t>
    </r>
    <r>
      <rPr>
        <sz val="10"/>
        <color rgb="FF000000"/>
        <rFont val="Times New Roman"/>
        <family val="1"/>
      </rPr>
      <t>10</t>
    </r>
    <r>
      <rPr>
        <sz val="10"/>
        <color rgb="FF000000"/>
        <rFont val="方正仿宋简体"/>
        <charset val="134"/>
      </rPr>
      <t>）村、昆其买里（</t>
    </r>
    <r>
      <rPr>
        <sz val="10"/>
        <color rgb="FF000000"/>
        <rFont val="Times New Roman"/>
        <family val="1"/>
      </rPr>
      <t>11</t>
    </r>
    <r>
      <rPr>
        <sz val="10"/>
        <color rgb="FF000000"/>
        <rFont val="方正仿宋简体"/>
        <charset val="134"/>
      </rPr>
      <t>）村、开勒坪博孜（</t>
    </r>
    <r>
      <rPr>
        <sz val="10"/>
        <color rgb="FF000000"/>
        <rFont val="Times New Roman"/>
        <family val="1"/>
      </rPr>
      <t>12</t>
    </r>
    <r>
      <rPr>
        <sz val="10"/>
        <color rgb="FF000000"/>
        <rFont val="方正仿宋简体"/>
        <charset val="134"/>
      </rPr>
      <t>）村、胡木丹贝希（</t>
    </r>
    <r>
      <rPr>
        <sz val="10"/>
        <color rgb="FF000000"/>
        <rFont val="Times New Roman"/>
        <family val="1"/>
      </rPr>
      <t>13</t>
    </r>
    <r>
      <rPr>
        <sz val="10"/>
        <color rgb="FF000000"/>
        <rFont val="方正仿宋简体"/>
        <charset val="134"/>
      </rPr>
      <t>）村、塔拉硝尔（</t>
    </r>
    <r>
      <rPr>
        <sz val="10"/>
        <color rgb="FF000000"/>
        <rFont val="Times New Roman"/>
        <family val="1"/>
      </rPr>
      <t>14</t>
    </r>
    <r>
      <rPr>
        <sz val="10"/>
        <color rgb="FF000000"/>
        <rFont val="方正仿宋简体"/>
        <charset val="134"/>
      </rPr>
      <t>）村、园艺（</t>
    </r>
    <r>
      <rPr>
        <sz val="10"/>
        <color rgb="FF000000"/>
        <rFont val="Times New Roman"/>
        <family val="1"/>
      </rPr>
      <t>15</t>
    </r>
    <r>
      <rPr>
        <sz val="10"/>
        <color rgb="FF000000"/>
        <rFont val="方正仿宋简体"/>
        <charset val="134"/>
      </rPr>
      <t>）村；英吾斯塘乡其盖库都克（</t>
    </r>
    <r>
      <rPr>
        <sz val="10"/>
        <color rgb="FF000000"/>
        <rFont val="Times New Roman"/>
        <family val="1"/>
      </rPr>
      <t>2</t>
    </r>
    <r>
      <rPr>
        <sz val="10"/>
        <color rgb="FF000000"/>
        <rFont val="方正仿宋简体"/>
        <charset val="134"/>
      </rPr>
      <t>）村、库木奇库勒（</t>
    </r>
    <r>
      <rPr>
        <sz val="10"/>
        <color rgb="FF000000"/>
        <rFont val="Times New Roman"/>
        <family val="1"/>
      </rPr>
      <t>3</t>
    </r>
    <r>
      <rPr>
        <sz val="10"/>
        <color rgb="FF000000"/>
        <rFont val="方正仿宋简体"/>
        <charset val="134"/>
      </rPr>
      <t>）村、且迪尔（</t>
    </r>
    <r>
      <rPr>
        <sz val="10"/>
        <color rgb="FF000000"/>
        <rFont val="Times New Roman"/>
        <family val="1"/>
      </rPr>
      <t>4</t>
    </r>
    <r>
      <rPr>
        <sz val="10"/>
        <color rgb="FF000000"/>
        <rFont val="方正仿宋简体"/>
        <charset val="134"/>
      </rPr>
      <t>）村、再库勒（</t>
    </r>
    <r>
      <rPr>
        <sz val="10"/>
        <color rgb="FF000000"/>
        <rFont val="Times New Roman"/>
        <family val="1"/>
      </rPr>
      <t>6</t>
    </r>
    <r>
      <rPr>
        <sz val="10"/>
        <color rgb="FF000000"/>
        <rFont val="方正仿宋简体"/>
        <charset val="134"/>
      </rPr>
      <t>）村、阿特恰帕尔（</t>
    </r>
    <r>
      <rPr>
        <sz val="10"/>
        <color rgb="FF000000"/>
        <rFont val="Times New Roman"/>
        <family val="1"/>
      </rPr>
      <t>10</t>
    </r>
    <r>
      <rPr>
        <sz val="10"/>
        <color rgb="FF000000"/>
        <rFont val="方正仿宋简体"/>
        <charset val="134"/>
      </rPr>
      <t>）村、库木库勒（</t>
    </r>
    <r>
      <rPr>
        <sz val="10"/>
        <color rgb="FF000000"/>
        <rFont val="Times New Roman"/>
        <family val="1"/>
      </rPr>
      <t>12</t>
    </r>
    <r>
      <rPr>
        <sz val="10"/>
        <color rgb="FF000000"/>
        <rFont val="方正仿宋简体"/>
        <charset val="134"/>
      </rPr>
      <t>）村、格什勒克吾斯塘（</t>
    </r>
    <r>
      <rPr>
        <sz val="10"/>
        <color rgb="FF000000"/>
        <rFont val="Times New Roman"/>
        <family val="1"/>
      </rPr>
      <t>14</t>
    </r>
    <r>
      <rPr>
        <sz val="10"/>
        <color rgb="FF000000"/>
        <rFont val="方正仿宋简体"/>
        <charset val="134"/>
      </rPr>
      <t>）村、尤木拉克却勒（</t>
    </r>
    <r>
      <rPr>
        <sz val="10"/>
        <color rgb="FF000000"/>
        <rFont val="Times New Roman"/>
        <family val="1"/>
      </rPr>
      <t>16</t>
    </r>
    <r>
      <rPr>
        <sz val="10"/>
        <color rgb="FF000000"/>
        <rFont val="方正仿宋简体"/>
        <charset val="134"/>
      </rPr>
      <t>）村、喀拉玉吉买（</t>
    </r>
    <r>
      <rPr>
        <sz val="10"/>
        <color rgb="FF000000"/>
        <rFont val="Times New Roman"/>
        <family val="1"/>
      </rPr>
      <t>17</t>
    </r>
    <r>
      <rPr>
        <sz val="10"/>
        <color rgb="FF000000"/>
        <rFont val="方正仿宋简体"/>
        <charset val="134"/>
      </rPr>
      <t>）村、阿克墩（</t>
    </r>
    <r>
      <rPr>
        <sz val="10"/>
        <color rgb="FF000000"/>
        <rFont val="Times New Roman"/>
        <family val="1"/>
      </rPr>
      <t>18</t>
    </r>
    <r>
      <rPr>
        <sz val="10"/>
        <color rgb="FF000000"/>
        <rFont val="方正仿宋简体"/>
        <charset val="134"/>
      </rPr>
      <t>）村。</t>
    </r>
  </si>
  <si>
    <r>
      <rPr>
        <sz val="14"/>
        <color rgb="FF000000"/>
        <rFont val="方正仿宋简体"/>
        <charset val="134"/>
      </rPr>
      <t>投资</t>
    </r>
    <r>
      <rPr>
        <sz val="14"/>
        <color rgb="FF000000"/>
        <rFont val="Times New Roman"/>
        <family val="1"/>
      </rPr>
      <t>582.6538</t>
    </r>
    <r>
      <rPr>
        <sz val="14"/>
        <color rgb="FF000000"/>
        <rFont val="方正仿宋简体"/>
        <charset val="134"/>
      </rPr>
      <t>万元。</t>
    </r>
    <r>
      <rPr>
        <sz val="14"/>
        <color rgb="FF000000"/>
        <rFont val="Times New Roman"/>
        <family val="1"/>
      </rPr>
      <t xml:space="preserve">
1.</t>
    </r>
    <r>
      <rPr>
        <sz val="14"/>
        <color rgb="FF000000"/>
        <rFont val="方正仿宋简体"/>
        <charset val="134"/>
      </rPr>
      <t>投资</t>
    </r>
    <r>
      <rPr>
        <sz val="14"/>
        <color rgb="FF000000"/>
        <rFont val="Times New Roman"/>
        <family val="1"/>
      </rPr>
      <t>507.6538</t>
    </r>
    <r>
      <rPr>
        <sz val="14"/>
        <color rgb="FF000000"/>
        <rFont val="方正仿宋简体"/>
        <charset val="134"/>
      </rPr>
      <t>万元，对种植</t>
    </r>
    <r>
      <rPr>
        <sz val="14"/>
        <color rgb="FF000000"/>
        <rFont val="Times New Roman"/>
        <family val="1"/>
      </rPr>
      <t>50765.38</t>
    </r>
    <r>
      <rPr>
        <sz val="14"/>
        <color rgb="FF000000"/>
        <rFont val="方正仿宋简体"/>
        <charset val="134"/>
      </rPr>
      <t>亩饲草料按照</t>
    </r>
    <r>
      <rPr>
        <sz val="14"/>
        <color rgb="FF000000"/>
        <rFont val="Times New Roman"/>
        <family val="1"/>
      </rPr>
      <t>100</t>
    </r>
    <r>
      <rPr>
        <sz val="14"/>
        <color rgb="FF000000"/>
        <rFont val="方正仿宋简体"/>
        <charset val="134"/>
      </rPr>
      <t>元</t>
    </r>
    <r>
      <rPr>
        <sz val="14"/>
        <color rgb="FF000000"/>
        <rFont val="Times New Roman"/>
        <family val="1"/>
      </rPr>
      <t>/</t>
    </r>
    <r>
      <rPr>
        <sz val="14"/>
        <color rgb="FF000000"/>
        <rFont val="方正仿宋简体"/>
        <charset val="134"/>
      </rPr>
      <t>亩的标准补贴到户。其中：阿克萨克马热勒乡（</t>
    </r>
    <r>
      <rPr>
        <sz val="14"/>
        <color rgb="FF000000"/>
        <rFont val="Times New Roman"/>
        <family val="1"/>
      </rPr>
      <t>3746</t>
    </r>
    <r>
      <rPr>
        <sz val="14"/>
        <color rgb="FF000000"/>
        <rFont val="方正仿宋简体"/>
        <charset val="134"/>
      </rPr>
      <t>亩）：喀马勒克（</t>
    </r>
    <r>
      <rPr>
        <sz val="14"/>
        <color rgb="FF000000"/>
        <rFont val="Times New Roman"/>
        <family val="1"/>
      </rPr>
      <t>1</t>
    </r>
    <r>
      <rPr>
        <sz val="14"/>
        <color rgb="FF000000"/>
        <rFont val="方正仿宋简体"/>
        <charset val="134"/>
      </rPr>
      <t>）村</t>
    </r>
    <r>
      <rPr>
        <sz val="14"/>
        <color rgb="FF000000"/>
        <rFont val="Times New Roman"/>
        <family val="1"/>
      </rPr>
      <t>300</t>
    </r>
    <r>
      <rPr>
        <sz val="14"/>
        <color rgb="FF000000"/>
        <rFont val="方正仿宋简体"/>
        <charset val="134"/>
      </rPr>
      <t>亩、陈老七（</t>
    </r>
    <r>
      <rPr>
        <sz val="14"/>
        <color rgb="FF000000"/>
        <rFont val="Times New Roman"/>
        <family val="1"/>
      </rPr>
      <t>2</t>
    </r>
    <r>
      <rPr>
        <sz val="14"/>
        <color rgb="FF000000"/>
        <rFont val="方正仿宋简体"/>
        <charset val="134"/>
      </rPr>
      <t>）村</t>
    </r>
    <r>
      <rPr>
        <sz val="14"/>
        <color rgb="FF000000"/>
        <rFont val="Times New Roman"/>
        <family val="1"/>
      </rPr>
      <t>600</t>
    </r>
    <r>
      <rPr>
        <sz val="14"/>
        <color rgb="FF000000"/>
        <rFont val="方正仿宋简体"/>
        <charset val="134"/>
      </rPr>
      <t>亩、阿克库木（</t>
    </r>
    <r>
      <rPr>
        <sz val="14"/>
        <color rgb="FF000000"/>
        <rFont val="Times New Roman"/>
        <family val="1"/>
      </rPr>
      <t>4</t>
    </r>
    <r>
      <rPr>
        <sz val="14"/>
        <color rgb="FF000000"/>
        <rFont val="方正仿宋简体"/>
        <charset val="134"/>
      </rPr>
      <t>）村</t>
    </r>
    <r>
      <rPr>
        <sz val="14"/>
        <color rgb="FF000000"/>
        <rFont val="Times New Roman"/>
        <family val="1"/>
      </rPr>
      <t>120</t>
    </r>
    <r>
      <rPr>
        <sz val="14"/>
        <color rgb="FF000000"/>
        <rFont val="方正仿宋简体"/>
        <charset val="134"/>
      </rPr>
      <t>亩、其乃库勒（</t>
    </r>
    <r>
      <rPr>
        <sz val="14"/>
        <color rgb="FF000000"/>
        <rFont val="Times New Roman"/>
        <family val="1"/>
      </rPr>
      <t>5</t>
    </r>
    <r>
      <rPr>
        <sz val="14"/>
        <color rgb="FF000000"/>
        <rFont val="方正仿宋简体"/>
        <charset val="134"/>
      </rPr>
      <t>）村</t>
    </r>
    <r>
      <rPr>
        <sz val="14"/>
        <color rgb="FF000000"/>
        <rFont val="Times New Roman"/>
        <family val="1"/>
      </rPr>
      <t>110</t>
    </r>
    <r>
      <rPr>
        <sz val="14"/>
        <color rgb="FF000000"/>
        <rFont val="方正仿宋简体"/>
        <charset val="134"/>
      </rPr>
      <t>亩、吉格代库勒（</t>
    </r>
    <r>
      <rPr>
        <sz val="14"/>
        <color rgb="FF000000"/>
        <rFont val="Times New Roman"/>
        <family val="1"/>
      </rPr>
      <t>6</t>
    </r>
    <r>
      <rPr>
        <sz val="14"/>
        <color rgb="FF000000"/>
        <rFont val="方正仿宋简体"/>
        <charset val="134"/>
      </rPr>
      <t>）村</t>
    </r>
    <r>
      <rPr>
        <sz val="14"/>
        <color rgb="FF000000"/>
        <rFont val="Times New Roman"/>
        <family val="1"/>
      </rPr>
      <t>250</t>
    </r>
    <r>
      <rPr>
        <sz val="14"/>
        <color rgb="FF000000"/>
        <rFont val="方正仿宋简体"/>
        <charset val="134"/>
      </rPr>
      <t>亩、古再（</t>
    </r>
    <r>
      <rPr>
        <sz val="14"/>
        <color rgb="FF000000"/>
        <rFont val="Times New Roman"/>
        <family val="1"/>
      </rPr>
      <t>7</t>
    </r>
    <r>
      <rPr>
        <sz val="14"/>
        <color rgb="FF000000"/>
        <rFont val="方正仿宋简体"/>
        <charset val="134"/>
      </rPr>
      <t>）村</t>
    </r>
    <r>
      <rPr>
        <sz val="14"/>
        <color rgb="FF000000"/>
        <rFont val="Times New Roman"/>
        <family val="1"/>
      </rPr>
      <t>200</t>
    </r>
    <r>
      <rPr>
        <sz val="14"/>
        <color rgb="FF000000"/>
        <rFont val="方正仿宋简体"/>
        <charset val="134"/>
      </rPr>
      <t>亩、喀塔尔墩（</t>
    </r>
    <r>
      <rPr>
        <sz val="14"/>
        <color rgb="FF000000"/>
        <rFont val="Times New Roman"/>
        <family val="1"/>
      </rPr>
      <t>8</t>
    </r>
    <r>
      <rPr>
        <sz val="14"/>
        <color rgb="FF000000"/>
        <rFont val="方正仿宋简体"/>
        <charset val="134"/>
      </rPr>
      <t>）村</t>
    </r>
    <r>
      <rPr>
        <sz val="14"/>
        <color rgb="FF000000"/>
        <rFont val="Times New Roman"/>
        <family val="1"/>
      </rPr>
      <t>50</t>
    </r>
    <r>
      <rPr>
        <sz val="14"/>
        <color rgb="FF000000"/>
        <rFont val="方正仿宋简体"/>
        <charset val="134"/>
      </rPr>
      <t>亩、亚松迪（</t>
    </r>
    <r>
      <rPr>
        <sz val="14"/>
        <color rgb="FF000000"/>
        <rFont val="Times New Roman"/>
        <family val="1"/>
      </rPr>
      <t>9</t>
    </r>
    <r>
      <rPr>
        <sz val="14"/>
        <color rgb="FF000000"/>
        <rFont val="方正仿宋简体"/>
        <charset val="134"/>
      </rPr>
      <t>）村</t>
    </r>
    <r>
      <rPr>
        <sz val="14"/>
        <color rgb="FF000000"/>
        <rFont val="Times New Roman"/>
        <family val="1"/>
      </rPr>
      <t>516</t>
    </r>
    <r>
      <rPr>
        <sz val="14"/>
        <color rgb="FF000000"/>
        <rFont val="方正仿宋简体"/>
        <charset val="134"/>
      </rPr>
      <t>亩、恰尔阿勒迪（</t>
    </r>
    <r>
      <rPr>
        <sz val="14"/>
        <color rgb="FF000000"/>
        <rFont val="Times New Roman"/>
        <family val="1"/>
      </rPr>
      <t>10</t>
    </r>
    <r>
      <rPr>
        <sz val="14"/>
        <color rgb="FF000000"/>
        <rFont val="方正仿宋简体"/>
        <charset val="134"/>
      </rPr>
      <t>）村</t>
    </r>
    <r>
      <rPr>
        <sz val="14"/>
        <color rgb="FF000000"/>
        <rFont val="Times New Roman"/>
        <family val="1"/>
      </rPr>
      <t>200</t>
    </r>
    <r>
      <rPr>
        <sz val="14"/>
        <color rgb="FF000000"/>
        <rFont val="方正仿宋简体"/>
        <charset val="134"/>
      </rPr>
      <t>亩、乌塘（</t>
    </r>
    <r>
      <rPr>
        <sz val="14"/>
        <color rgb="FF000000"/>
        <rFont val="Times New Roman"/>
        <family val="1"/>
      </rPr>
      <t>11</t>
    </r>
    <r>
      <rPr>
        <sz val="14"/>
        <color rgb="FF000000"/>
        <rFont val="方正仿宋简体"/>
        <charset val="134"/>
      </rPr>
      <t>）村</t>
    </r>
    <r>
      <rPr>
        <sz val="14"/>
        <color rgb="FF000000"/>
        <rFont val="Times New Roman"/>
        <family val="1"/>
      </rPr>
      <t>260</t>
    </r>
    <r>
      <rPr>
        <sz val="14"/>
        <color rgb="FF000000"/>
        <rFont val="方正仿宋简体"/>
        <charset val="134"/>
      </rPr>
      <t>亩、博尔其墩（</t>
    </r>
    <r>
      <rPr>
        <sz val="14"/>
        <color rgb="FF000000"/>
        <rFont val="Times New Roman"/>
        <family val="1"/>
      </rPr>
      <t>12</t>
    </r>
    <r>
      <rPr>
        <sz val="14"/>
        <color rgb="FF000000"/>
        <rFont val="方正仿宋简体"/>
        <charset val="134"/>
      </rPr>
      <t>）村</t>
    </r>
    <r>
      <rPr>
        <sz val="14"/>
        <color rgb="FF000000"/>
        <rFont val="Times New Roman"/>
        <family val="1"/>
      </rPr>
      <t>370</t>
    </r>
    <r>
      <rPr>
        <sz val="14"/>
        <color rgb="FF000000"/>
        <rFont val="方正仿宋简体"/>
        <charset val="134"/>
      </rPr>
      <t>亩、阿克萨克马热勒（</t>
    </r>
    <r>
      <rPr>
        <sz val="14"/>
        <color rgb="FF000000"/>
        <rFont val="Times New Roman"/>
        <family val="1"/>
      </rPr>
      <t>13</t>
    </r>
    <r>
      <rPr>
        <sz val="14"/>
        <color rgb="FF000000"/>
        <rFont val="方正仿宋简体"/>
        <charset val="134"/>
      </rPr>
      <t>）村</t>
    </r>
    <r>
      <rPr>
        <sz val="14"/>
        <color rgb="FF000000"/>
        <rFont val="Times New Roman"/>
        <family val="1"/>
      </rPr>
      <t>200</t>
    </r>
    <r>
      <rPr>
        <sz val="14"/>
        <color rgb="FF000000"/>
        <rFont val="方正仿宋简体"/>
        <charset val="134"/>
      </rPr>
      <t>亩、库木库勒（</t>
    </r>
    <r>
      <rPr>
        <sz val="14"/>
        <color rgb="FF000000"/>
        <rFont val="Times New Roman"/>
        <family val="1"/>
      </rPr>
      <t>14</t>
    </r>
    <r>
      <rPr>
        <sz val="14"/>
        <color rgb="FF000000"/>
        <rFont val="方正仿宋简体"/>
        <charset val="134"/>
      </rPr>
      <t>）村</t>
    </r>
    <r>
      <rPr>
        <sz val="14"/>
        <color rgb="FF000000"/>
        <rFont val="Times New Roman"/>
        <family val="1"/>
      </rPr>
      <t>350</t>
    </r>
    <r>
      <rPr>
        <sz val="14"/>
        <color rgb="FF000000"/>
        <rFont val="方正仿宋简体"/>
        <charset val="134"/>
      </rPr>
      <t>亩、艾孜克松迪（</t>
    </r>
    <r>
      <rPr>
        <sz val="14"/>
        <color rgb="FF000000"/>
        <rFont val="Times New Roman"/>
        <family val="1"/>
      </rPr>
      <t>17</t>
    </r>
    <r>
      <rPr>
        <sz val="14"/>
        <color rgb="FF000000"/>
        <rFont val="方正仿宋简体"/>
        <charset val="134"/>
      </rPr>
      <t>）村</t>
    </r>
    <r>
      <rPr>
        <sz val="14"/>
        <color rgb="FF000000"/>
        <rFont val="Times New Roman"/>
        <family val="1"/>
      </rPr>
      <t>20</t>
    </r>
    <r>
      <rPr>
        <sz val="14"/>
        <color rgb="FF000000"/>
        <rFont val="方正仿宋简体"/>
        <charset val="134"/>
      </rPr>
      <t>亩、库曲买贝希（</t>
    </r>
    <r>
      <rPr>
        <sz val="14"/>
        <color rgb="FF000000"/>
        <rFont val="Times New Roman"/>
        <family val="1"/>
      </rPr>
      <t>20</t>
    </r>
    <r>
      <rPr>
        <sz val="14"/>
        <color rgb="FF000000"/>
        <rFont val="方正仿宋简体"/>
        <charset val="134"/>
      </rPr>
      <t>）村</t>
    </r>
    <r>
      <rPr>
        <sz val="14"/>
        <color rgb="FF000000"/>
        <rFont val="Times New Roman"/>
        <family val="1"/>
      </rPr>
      <t>200</t>
    </r>
    <r>
      <rPr>
        <sz val="14"/>
        <color rgb="FF000000"/>
        <rFont val="方正仿宋简体"/>
        <charset val="134"/>
      </rPr>
      <t>亩；夏马勒乡（</t>
    </r>
    <r>
      <rPr>
        <sz val="14"/>
        <color rgb="FF000000"/>
        <rFont val="Times New Roman"/>
        <family val="1"/>
      </rPr>
      <t>1635</t>
    </r>
    <r>
      <rPr>
        <sz val="14"/>
        <color rgb="FF000000"/>
        <rFont val="方正仿宋简体"/>
        <charset val="134"/>
      </rPr>
      <t>亩）喀什噶尔买里斯（</t>
    </r>
    <r>
      <rPr>
        <sz val="14"/>
        <color rgb="FF000000"/>
        <rFont val="Times New Roman"/>
        <family val="1"/>
      </rPr>
      <t>1</t>
    </r>
    <r>
      <rPr>
        <sz val="14"/>
        <color rgb="FF000000"/>
        <rFont val="方正仿宋简体"/>
        <charset val="134"/>
      </rPr>
      <t>）村</t>
    </r>
    <r>
      <rPr>
        <sz val="14"/>
        <color rgb="FF000000"/>
        <rFont val="Times New Roman"/>
        <family val="1"/>
      </rPr>
      <t>135</t>
    </r>
    <r>
      <rPr>
        <sz val="14"/>
        <color rgb="FF000000"/>
        <rFont val="方正仿宋简体"/>
        <charset val="134"/>
      </rPr>
      <t>亩、夏玛勒（</t>
    </r>
    <r>
      <rPr>
        <sz val="14"/>
        <color rgb="FF000000"/>
        <rFont val="Times New Roman"/>
        <family val="1"/>
      </rPr>
      <t>2</t>
    </r>
    <r>
      <rPr>
        <sz val="14"/>
        <color rgb="FF000000"/>
        <rFont val="方正仿宋简体"/>
        <charset val="134"/>
      </rPr>
      <t>）村</t>
    </r>
    <r>
      <rPr>
        <sz val="14"/>
        <color rgb="FF000000"/>
        <rFont val="Times New Roman"/>
        <family val="1"/>
      </rPr>
      <t>400</t>
    </r>
    <r>
      <rPr>
        <sz val="14"/>
        <color rgb="FF000000"/>
        <rFont val="方正仿宋简体"/>
        <charset val="134"/>
      </rPr>
      <t>亩、古勒巴格（</t>
    </r>
    <r>
      <rPr>
        <sz val="14"/>
        <color rgb="FF000000"/>
        <rFont val="Times New Roman"/>
        <family val="1"/>
      </rPr>
      <t>3</t>
    </r>
    <r>
      <rPr>
        <sz val="14"/>
        <color rgb="FF000000"/>
        <rFont val="方正仿宋简体"/>
        <charset val="134"/>
      </rPr>
      <t>）村</t>
    </r>
    <r>
      <rPr>
        <sz val="14"/>
        <color rgb="FF000000"/>
        <rFont val="Times New Roman"/>
        <family val="1"/>
      </rPr>
      <t>900</t>
    </r>
    <r>
      <rPr>
        <sz val="14"/>
        <color rgb="FF000000"/>
        <rFont val="方正仿宋简体"/>
        <charset val="134"/>
      </rPr>
      <t>亩、阿克库勒（</t>
    </r>
    <r>
      <rPr>
        <sz val="14"/>
        <color rgb="FF000000"/>
        <rFont val="Times New Roman"/>
        <family val="1"/>
      </rPr>
      <t>6</t>
    </r>
    <r>
      <rPr>
        <sz val="14"/>
        <color rgb="FF000000"/>
        <rFont val="方正仿宋简体"/>
        <charset val="134"/>
      </rPr>
      <t>）村</t>
    </r>
    <r>
      <rPr>
        <sz val="14"/>
        <color rgb="FF000000"/>
        <rFont val="Times New Roman"/>
        <family val="1"/>
      </rPr>
      <t>200</t>
    </r>
    <r>
      <rPr>
        <sz val="14"/>
        <color rgb="FF000000"/>
        <rFont val="方正仿宋简体"/>
        <charset val="134"/>
      </rPr>
      <t>亩；多来提巴格乡（</t>
    </r>
    <r>
      <rPr>
        <sz val="14"/>
        <color rgb="FF000000"/>
        <rFont val="Times New Roman"/>
        <family val="1"/>
      </rPr>
      <t>1980</t>
    </r>
    <r>
      <rPr>
        <sz val="14"/>
        <color rgb="FF000000"/>
        <rFont val="方正仿宋简体"/>
        <charset val="134"/>
      </rPr>
      <t>亩，贫困户</t>
    </r>
    <r>
      <rPr>
        <sz val="14"/>
        <color rgb="FF000000"/>
        <rFont val="Times New Roman"/>
        <family val="1"/>
      </rPr>
      <t>1300</t>
    </r>
    <r>
      <rPr>
        <sz val="14"/>
        <color rgb="FF000000"/>
        <rFont val="方正仿宋简体"/>
        <charset val="134"/>
      </rPr>
      <t>亩、非贫困户</t>
    </r>
    <r>
      <rPr>
        <sz val="14"/>
        <color rgb="FF000000"/>
        <rFont val="Times New Roman"/>
        <family val="1"/>
      </rPr>
      <t>680</t>
    </r>
    <r>
      <rPr>
        <sz val="14"/>
        <color rgb="FF000000"/>
        <rFont val="方正仿宋简体"/>
        <charset val="134"/>
      </rPr>
      <t>亩）吉格代力克巴格（</t>
    </r>
    <r>
      <rPr>
        <sz val="14"/>
        <color rgb="FF000000"/>
        <rFont val="Times New Roman"/>
        <family val="1"/>
      </rPr>
      <t>5</t>
    </r>
    <r>
      <rPr>
        <sz val="14"/>
        <color rgb="FF000000"/>
        <rFont val="方正仿宋简体"/>
        <charset val="134"/>
      </rPr>
      <t>）村</t>
    </r>
    <r>
      <rPr>
        <sz val="14"/>
        <color rgb="FF000000"/>
        <rFont val="Times New Roman"/>
        <family val="1"/>
      </rPr>
      <t>500</t>
    </r>
    <r>
      <rPr>
        <sz val="14"/>
        <color rgb="FF000000"/>
        <rFont val="方正仿宋简体"/>
        <charset val="134"/>
      </rPr>
      <t>亩、叶坎买里斯（</t>
    </r>
    <r>
      <rPr>
        <sz val="14"/>
        <color rgb="FF000000"/>
        <rFont val="Times New Roman"/>
        <family val="1"/>
      </rPr>
      <t>15</t>
    </r>
    <r>
      <rPr>
        <sz val="14"/>
        <color rgb="FF000000"/>
        <rFont val="方正仿宋简体"/>
        <charset val="134"/>
      </rPr>
      <t>）村</t>
    </r>
    <r>
      <rPr>
        <sz val="14"/>
        <color rgb="FF000000"/>
        <rFont val="Times New Roman"/>
        <family val="1"/>
      </rPr>
      <t>1480</t>
    </r>
    <r>
      <rPr>
        <sz val="14"/>
        <color rgb="FF000000"/>
        <rFont val="方正仿宋简体"/>
        <charset val="134"/>
      </rPr>
      <t>亩；琼库尔恰克乡（</t>
    </r>
    <r>
      <rPr>
        <sz val="14"/>
        <color rgb="FF000000"/>
        <rFont val="Times New Roman"/>
        <family val="1"/>
      </rPr>
      <t>16491</t>
    </r>
    <r>
      <rPr>
        <sz val="14"/>
        <color rgb="FF000000"/>
        <rFont val="方正仿宋简体"/>
        <charset val="134"/>
      </rPr>
      <t>亩）玉祖木吕克巴格（</t>
    </r>
    <r>
      <rPr>
        <sz val="14"/>
        <color rgb="FF000000"/>
        <rFont val="Times New Roman"/>
        <family val="1"/>
      </rPr>
      <t>1</t>
    </r>
    <r>
      <rPr>
        <sz val="14"/>
        <color rgb="FF000000"/>
        <rFont val="方正仿宋简体"/>
        <charset val="134"/>
      </rPr>
      <t>）村</t>
    </r>
    <r>
      <rPr>
        <sz val="14"/>
        <color rgb="FF000000"/>
        <rFont val="Times New Roman"/>
        <family val="1"/>
      </rPr>
      <t>500</t>
    </r>
    <r>
      <rPr>
        <sz val="14"/>
        <color rgb="FF000000"/>
        <rFont val="方正仿宋简体"/>
        <charset val="134"/>
      </rPr>
      <t>亩、苏外提其买里（</t>
    </r>
    <r>
      <rPr>
        <sz val="14"/>
        <color rgb="FF000000"/>
        <rFont val="Times New Roman"/>
        <family val="1"/>
      </rPr>
      <t>2</t>
    </r>
    <r>
      <rPr>
        <sz val="14"/>
        <color rgb="FF000000"/>
        <rFont val="方正仿宋简体"/>
        <charset val="134"/>
      </rPr>
      <t>）村</t>
    </r>
    <r>
      <rPr>
        <sz val="14"/>
        <color rgb="FF000000"/>
        <rFont val="Times New Roman"/>
        <family val="1"/>
      </rPr>
      <t>1200</t>
    </r>
    <r>
      <rPr>
        <sz val="14"/>
        <color rgb="FF000000"/>
        <rFont val="方正仿宋简体"/>
        <charset val="134"/>
      </rPr>
      <t>亩、阔纳琼库尔恰克（</t>
    </r>
    <r>
      <rPr>
        <sz val="14"/>
        <color rgb="FF000000"/>
        <rFont val="Times New Roman"/>
        <family val="1"/>
      </rPr>
      <t>3</t>
    </r>
    <r>
      <rPr>
        <sz val="14"/>
        <color rgb="FF000000"/>
        <rFont val="方正仿宋简体"/>
        <charset val="134"/>
      </rPr>
      <t>）村</t>
    </r>
    <r>
      <rPr>
        <sz val="14"/>
        <color rgb="FF000000"/>
        <rFont val="Times New Roman"/>
        <family val="1"/>
      </rPr>
      <t>200</t>
    </r>
    <r>
      <rPr>
        <sz val="14"/>
        <color rgb="FF000000"/>
        <rFont val="方正仿宋简体"/>
        <charset val="134"/>
      </rPr>
      <t>亩、巴扎加米（</t>
    </r>
    <r>
      <rPr>
        <sz val="14"/>
        <color rgb="FF000000"/>
        <rFont val="Times New Roman"/>
        <family val="1"/>
      </rPr>
      <t>4</t>
    </r>
    <r>
      <rPr>
        <sz val="14"/>
        <color rgb="FF000000"/>
        <rFont val="方正仿宋简体"/>
        <charset val="134"/>
      </rPr>
      <t>）村</t>
    </r>
    <r>
      <rPr>
        <sz val="14"/>
        <color rgb="FF000000"/>
        <rFont val="Times New Roman"/>
        <family val="1"/>
      </rPr>
      <t>200</t>
    </r>
    <r>
      <rPr>
        <sz val="14"/>
        <color rgb="FF000000"/>
        <rFont val="方正仿宋简体"/>
        <charset val="134"/>
      </rPr>
      <t>亩、格什勒克（</t>
    </r>
    <r>
      <rPr>
        <sz val="14"/>
        <color rgb="FF000000"/>
        <rFont val="Times New Roman"/>
        <family val="1"/>
      </rPr>
      <t>5</t>
    </r>
    <r>
      <rPr>
        <sz val="14"/>
        <color rgb="FF000000"/>
        <rFont val="方正仿宋简体"/>
        <charset val="134"/>
      </rPr>
      <t>）村</t>
    </r>
    <r>
      <rPr>
        <sz val="14"/>
        <color rgb="FF000000"/>
        <rFont val="Times New Roman"/>
        <family val="1"/>
      </rPr>
      <t>500</t>
    </r>
    <r>
      <rPr>
        <sz val="14"/>
        <color rgb="FF000000"/>
        <rFont val="方正仿宋简体"/>
        <charset val="134"/>
      </rPr>
      <t>亩、吐格曼贝希（</t>
    </r>
    <r>
      <rPr>
        <sz val="14"/>
        <color rgb="FF000000"/>
        <rFont val="Times New Roman"/>
        <family val="1"/>
      </rPr>
      <t>6</t>
    </r>
    <r>
      <rPr>
        <sz val="14"/>
        <color rgb="FF000000"/>
        <rFont val="方正仿宋简体"/>
        <charset val="134"/>
      </rPr>
      <t>）村</t>
    </r>
    <r>
      <rPr>
        <sz val="14"/>
        <color rgb="FF000000"/>
        <rFont val="Times New Roman"/>
        <family val="1"/>
      </rPr>
      <t>1100</t>
    </r>
    <r>
      <rPr>
        <sz val="14"/>
        <color rgb="FF000000"/>
        <rFont val="方正仿宋简体"/>
        <charset val="134"/>
      </rPr>
      <t>亩、英巴扎（</t>
    </r>
    <r>
      <rPr>
        <sz val="14"/>
        <color rgb="FF000000"/>
        <rFont val="Times New Roman"/>
        <family val="1"/>
      </rPr>
      <t>8</t>
    </r>
    <r>
      <rPr>
        <sz val="14"/>
        <color rgb="FF000000"/>
        <rFont val="方正仿宋简体"/>
        <charset val="134"/>
      </rPr>
      <t>）村</t>
    </r>
    <r>
      <rPr>
        <sz val="14"/>
        <color rgb="FF000000"/>
        <rFont val="Times New Roman"/>
        <family val="1"/>
      </rPr>
      <t>30</t>
    </r>
    <r>
      <rPr>
        <sz val="14"/>
        <color rgb="FF000000"/>
        <rFont val="方正仿宋简体"/>
        <charset val="134"/>
      </rPr>
      <t>亩、塔勒克（</t>
    </r>
    <r>
      <rPr>
        <sz val="14"/>
        <color rgb="FF000000"/>
        <rFont val="Times New Roman"/>
        <family val="1"/>
      </rPr>
      <t>9</t>
    </r>
    <r>
      <rPr>
        <sz val="14"/>
        <color rgb="FF000000"/>
        <rFont val="方正仿宋简体"/>
        <charset val="134"/>
      </rPr>
      <t>）村</t>
    </r>
    <r>
      <rPr>
        <sz val="14"/>
        <color rgb="FF000000"/>
        <rFont val="Times New Roman"/>
        <family val="1"/>
      </rPr>
      <t>700</t>
    </r>
    <r>
      <rPr>
        <sz val="14"/>
        <color rgb="FF000000"/>
        <rFont val="方正仿宋简体"/>
        <charset val="134"/>
      </rPr>
      <t>亩、明哈达（</t>
    </r>
    <r>
      <rPr>
        <sz val="14"/>
        <color rgb="FF000000"/>
        <rFont val="Times New Roman"/>
        <family val="1"/>
      </rPr>
      <t>10</t>
    </r>
    <r>
      <rPr>
        <sz val="14"/>
        <color rgb="FF000000"/>
        <rFont val="方正仿宋简体"/>
        <charset val="134"/>
      </rPr>
      <t>）村</t>
    </r>
    <r>
      <rPr>
        <sz val="14"/>
        <color rgb="FF000000"/>
        <rFont val="Times New Roman"/>
        <family val="1"/>
      </rPr>
      <t>891</t>
    </r>
    <r>
      <rPr>
        <sz val="14"/>
        <color rgb="FF000000"/>
        <rFont val="方正仿宋简体"/>
        <charset val="134"/>
      </rPr>
      <t>亩、结然帕塔（</t>
    </r>
    <r>
      <rPr>
        <sz val="14"/>
        <color rgb="FF000000"/>
        <rFont val="Times New Roman"/>
        <family val="1"/>
      </rPr>
      <t>12</t>
    </r>
    <r>
      <rPr>
        <sz val="14"/>
        <color rgb="FF000000"/>
        <rFont val="方正仿宋简体"/>
        <charset val="134"/>
      </rPr>
      <t>）村</t>
    </r>
    <r>
      <rPr>
        <sz val="14"/>
        <color rgb="FF000000"/>
        <rFont val="Times New Roman"/>
        <family val="1"/>
      </rPr>
      <t>2140</t>
    </r>
    <r>
      <rPr>
        <sz val="14"/>
        <color rgb="FF000000"/>
        <rFont val="方正仿宋简体"/>
        <charset val="134"/>
      </rPr>
      <t>亩、赛克散库足克（</t>
    </r>
    <r>
      <rPr>
        <sz val="14"/>
        <color rgb="FF000000"/>
        <rFont val="Times New Roman"/>
        <family val="1"/>
      </rPr>
      <t>13</t>
    </r>
    <r>
      <rPr>
        <sz val="14"/>
        <color rgb="FF000000"/>
        <rFont val="方正仿宋简体"/>
        <charset val="134"/>
      </rPr>
      <t>）村</t>
    </r>
    <r>
      <rPr>
        <sz val="14"/>
        <color rgb="FF000000"/>
        <rFont val="Times New Roman"/>
        <family val="1"/>
      </rPr>
      <t>74</t>
    </r>
    <r>
      <rPr>
        <sz val="14"/>
        <color rgb="FF000000"/>
        <rFont val="方正仿宋简体"/>
        <charset val="134"/>
      </rPr>
      <t>亩、巴格托格拉克（</t>
    </r>
    <r>
      <rPr>
        <sz val="14"/>
        <color rgb="FF000000"/>
        <rFont val="Times New Roman"/>
        <family val="1"/>
      </rPr>
      <t>14</t>
    </r>
    <r>
      <rPr>
        <sz val="14"/>
        <color rgb="FF000000"/>
        <rFont val="方正仿宋简体"/>
        <charset val="134"/>
      </rPr>
      <t>）村</t>
    </r>
    <r>
      <rPr>
        <sz val="14"/>
        <color rgb="FF000000"/>
        <rFont val="Times New Roman"/>
        <family val="1"/>
      </rPr>
      <t>1500</t>
    </r>
    <r>
      <rPr>
        <sz val="14"/>
        <color rgb="FF000000"/>
        <rFont val="方正仿宋简体"/>
        <charset val="134"/>
      </rPr>
      <t>亩、阿克托格拉克（</t>
    </r>
    <r>
      <rPr>
        <sz val="14"/>
        <color rgb="FF000000"/>
        <rFont val="Times New Roman"/>
        <family val="1"/>
      </rPr>
      <t>16</t>
    </r>
    <r>
      <rPr>
        <sz val="14"/>
        <color rgb="FF000000"/>
        <rFont val="方正仿宋简体"/>
        <charset val="134"/>
      </rPr>
      <t>）村</t>
    </r>
    <r>
      <rPr>
        <sz val="14"/>
        <color rgb="FF000000"/>
        <rFont val="Times New Roman"/>
        <family val="1"/>
      </rPr>
      <t>1000</t>
    </r>
    <r>
      <rPr>
        <sz val="14"/>
        <color rgb="FF000000"/>
        <rFont val="方正仿宋简体"/>
        <charset val="134"/>
      </rPr>
      <t>亩、克孜勒库木（</t>
    </r>
    <r>
      <rPr>
        <sz val="14"/>
        <color rgb="FF000000"/>
        <rFont val="Times New Roman"/>
        <family val="1"/>
      </rPr>
      <t>17</t>
    </r>
    <r>
      <rPr>
        <sz val="14"/>
        <color rgb="FF000000"/>
        <rFont val="方正仿宋简体"/>
        <charset val="134"/>
      </rPr>
      <t>）村</t>
    </r>
    <r>
      <rPr>
        <sz val="14"/>
        <color rgb="FF000000"/>
        <rFont val="Times New Roman"/>
        <family val="1"/>
      </rPr>
      <t>350</t>
    </r>
    <r>
      <rPr>
        <sz val="14"/>
        <color rgb="FF000000"/>
        <rFont val="方正仿宋简体"/>
        <charset val="134"/>
      </rPr>
      <t>亩、吾斯塘博依（</t>
    </r>
    <r>
      <rPr>
        <sz val="14"/>
        <color rgb="FF000000"/>
        <rFont val="Times New Roman"/>
        <family val="1"/>
      </rPr>
      <t>18</t>
    </r>
    <r>
      <rPr>
        <sz val="14"/>
        <color rgb="FF000000"/>
        <rFont val="方正仿宋简体"/>
        <charset val="134"/>
      </rPr>
      <t>）村</t>
    </r>
    <r>
      <rPr>
        <sz val="14"/>
        <color rgb="FF000000"/>
        <rFont val="Times New Roman"/>
        <family val="1"/>
      </rPr>
      <t>850</t>
    </r>
    <r>
      <rPr>
        <sz val="14"/>
        <color rgb="FF000000"/>
        <rFont val="方正仿宋简体"/>
        <charset val="134"/>
      </rPr>
      <t>亩、且克且克（</t>
    </r>
    <r>
      <rPr>
        <sz val="14"/>
        <color rgb="FF000000"/>
        <rFont val="Times New Roman"/>
        <family val="1"/>
      </rPr>
      <t>19</t>
    </r>
    <r>
      <rPr>
        <sz val="14"/>
        <color rgb="FF000000"/>
        <rFont val="方正仿宋简体"/>
        <charset val="134"/>
      </rPr>
      <t>）村</t>
    </r>
    <r>
      <rPr>
        <sz val="14"/>
        <color rgb="FF000000"/>
        <rFont val="Times New Roman"/>
        <family val="1"/>
      </rPr>
      <t>700</t>
    </r>
    <r>
      <rPr>
        <sz val="14"/>
        <color rgb="FF000000"/>
        <rFont val="方正仿宋简体"/>
        <charset val="134"/>
      </rPr>
      <t>亩、玉吉米力克（</t>
    </r>
    <r>
      <rPr>
        <sz val="14"/>
        <color rgb="FF000000"/>
        <rFont val="Times New Roman"/>
        <family val="1"/>
      </rPr>
      <t>20</t>
    </r>
    <r>
      <rPr>
        <sz val="14"/>
        <color rgb="FF000000"/>
        <rFont val="方正仿宋简体"/>
        <charset val="134"/>
      </rPr>
      <t>）村</t>
    </r>
    <r>
      <rPr>
        <sz val="14"/>
        <color rgb="FF000000"/>
        <rFont val="Times New Roman"/>
        <family val="1"/>
      </rPr>
      <t>400</t>
    </r>
    <r>
      <rPr>
        <sz val="14"/>
        <color rgb="FF000000"/>
        <rFont val="方正仿宋简体"/>
        <charset val="134"/>
      </rPr>
      <t>亩、塔什郎托格拉克（</t>
    </r>
    <r>
      <rPr>
        <sz val="14"/>
        <color rgb="FF000000"/>
        <rFont val="Times New Roman"/>
        <family val="1"/>
      </rPr>
      <t>22</t>
    </r>
    <r>
      <rPr>
        <sz val="14"/>
        <color rgb="FF000000"/>
        <rFont val="方正仿宋简体"/>
        <charset val="134"/>
      </rPr>
      <t>）村</t>
    </r>
    <r>
      <rPr>
        <sz val="14"/>
        <color rgb="FF000000"/>
        <rFont val="Times New Roman"/>
        <family val="1"/>
      </rPr>
      <t>560</t>
    </r>
    <r>
      <rPr>
        <sz val="14"/>
        <color rgb="FF000000"/>
        <rFont val="方正仿宋简体"/>
        <charset val="134"/>
      </rPr>
      <t>亩、希庞（</t>
    </r>
    <r>
      <rPr>
        <sz val="14"/>
        <color rgb="FF000000"/>
        <rFont val="Times New Roman"/>
        <family val="1"/>
      </rPr>
      <t>24</t>
    </r>
    <r>
      <rPr>
        <sz val="14"/>
        <color rgb="FF000000"/>
        <rFont val="方正仿宋简体"/>
        <charset val="134"/>
      </rPr>
      <t>）村</t>
    </r>
    <r>
      <rPr>
        <sz val="14"/>
        <color rgb="FF000000"/>
        <rFont val="Times New Roman"/>
        <family val="1"/>
      </rPr>
      <t>200</t>
    </r>
    <r>
      <rPr>
        <sz val="14"/>
        <color rgb="FF000000"/>
        <rFont val="方正仿宋简体"/>
        <charset val="134"/>
      </rPr>
      <t>亩、元宝勒克（</t>
    </r>
    <r>
      <rPr>
        <sz val="14"/>
        <color rgb="FF000000"/>
        <rFont val="Times New Roman"/>
        <family val="1"/>
      </rPr>
      <t>25</t>
    </r>
    <r>
      <rPr>
        <sz val="14"/>
        <color rgb="FF000000"/>
        <rFont val="方正仿宋简体"/>
        <charset val="134"/>
      </rPr>
      <t>）村</t>
    </r>
    <r>
      <rPr>
        <sz val="14"/>
        <color rgb="FF000000"/>
        <rFont val="Times New Roman"/>
        <family val="1"/>
      </rPr>
      <t>178</t>
    </r>
    <r>
      <rPr>
        <sz val="14"/>
        <color rgb="FF000000"/>
        <rFont val="方正仿宋简体"/>
        <charset val="134"/>
      </rPr>
      <t>亩、木尕勒（</t>
    </r>
    <r>
      <rPr>
        <sz val="14"/>
        <color rgb="FF000000"/>
        <rFont val="Times New Roman"/>
        <family val="1"/>
      </rPr>
      <t>26</t>
    </r>
    <r>
      <rPr>
        <sz val="14"/>
        <color rgb="FF000000"/>
        <rFont val="方正仿宋简体"/>
        <charset val="134"/>
      </rPr>
      <t>）村</t>
    </r>
    <r>
      <rPr>
        <sz val="14"/>
        <color rgb="FF000000"/>
        <rFont val="Times New Roman"/>
        <family val="1"/>
      </rPr>
      <t>200</t>
    </r>
    <r>
      <rPr>
        <sz val="14"/>
        <color rgb="FF000000"/>
        <rFont val="方正仿宋简体"/>
        <charset val="134"/>
      </rPr>
      <t>亩、古勒巴格（</t>
    </r>
    <r>
      <rPr>
        <sz val="14"/>
        <color rgb="FF000000"/>
        <rFont val="Times New Roman"/>
        <family val="1"/>
      </rPr>
      <t>27</t>
    </r>
    <r>
      <rPr>
        <sz val="14"/>
        <color rgb="FF000000"/>
        <rFont val="方正仿宋简体"/>
        <charset val="134"/>
      </rPr>
      <t>）村</t>
    </r>
    <r>
      <rPr>
        <sz val="14"/>
        <color rgb="FF000000"/>
        <rFont val="Times New Roman"/>
        <family val="1"/>
      </rPr>
      <t>150</t>
    </r>
    <r>
      <rPr>
        <sz val="14"/>
        <color rgb="FF000000"/>
        <rFont val="方正仿宋简体"/>
        <charset val="134"/>
      </rPr>
      <t>亩、拱拜孜（</t>
    </r>
    <r>
      <rPr>
        <sz val="14"/>
        <color rgb="FF000000"/>
        <rFont val="Times New Roman"/>
        <family val="1"/>
      </rPr>
      <t>28</t>
    </r>
    <r>
      <rPr>
        <sz val="14"/>
        <color rgb="FF000000"/>
        <rFont val="方正仿宋简体"/>
        <charset val="134"/>
      </rPr>
      <t>）村</t>
    </r>
    <r>
      <rPr>
        <sz val="14"/>
        <color rgb="FF000000"/>
        <rFont val="Times New Roman"/>
        <family val="1"/>
      </rPr>
      <t>1618</t>
    </r>
    <r>
      <rPr>
        <sz val="14"/>
        <color rgb="FF000000"/>
        <rFont val="方正仿宋简体"/>
        <charset val="134"/>
      </rPr>
      <t>亩、铁日木（</t>
    </r>
    <r>
      <rPr>
        <sz val="14"/>
        <color rgb="FF000000"/>
        <rFont val="Times New Roman"/>
        <family val="1"/>
      </rPr>
      <t>30</t>
    </r>
    <r>
      <rPr>
        <sz val="14"/>
        <color rgb="FF000000"/>
        <rFont val="方正仿宋简体"/>
        <charset val="134"/>
      </rPr>
      <t>）村</t>
    </r>
    <r>
      <rPr>
        <sz val="14"/>
        <color rgb="FF000000"/>
        <rFont val="Times New Roman"/>
        <family val="1"/>
      </rPr>
      <t>800</t>
    </r>
    <r>
      <rPr>
        <sz val="14"/>
        <color rgb="FF000000"/>
        <rFont val="方正仿宋简体"/>
        <charset val="134"/>
      </rPr>
      <t>亩、其乃巴格（</t>
    </r>
    <r>
      <rPr>
        <sz val="14"/>
        <color rgb="FF000000"/>
        <rFont val="Times New Roman"/>
        <family val="1"/>
      </rPr>
      <t>31</t>
    </r>
    <r>
      <rPr>
        <sz val="14"/>
        <color rgb="FF000000"/>
        <rFont val="方正仿宋简体"/>
        <charset val="134"/>
      </rPr>
      <t>）村</t>
    </r>
    <r>
      <rPr>
        <sz val="14"/>
        <color rgb="FF000000"/>
        <rFont val="Times New Roman"/>
        <family val="1"/>
      </rPr>
      <t>450</t>
    </r>
    <r>
      <rPr>
        <sz val="14"/>
        <color rgb="FF000000"/>
        <rFont val="方正仿宋简体"/>
        <charset val="134"/>
      </rPr>
      <t>亩；色力布亚镇（</t>
    </r>
    <r>
      <rPr>
        <sz val="14"/>
        <color rgb="FF000000"/>
        <rFont val="Times New Roman"/>
        <family val="1"/>
      </rPr>
      <t>2907.88</t>
    </r>
    <r>
      <rPr>
        <sz val="14"/>
        <color rgb="FF000000"/>
        <rFont val="方正仿宋简体"/>
        <charset val="134"/>
      </rPr>
      <t>亩）诺贝希（</t>
    </r>
    <r>
      <rPr>
        <sz val="14"/>
        <color rgb="FF000000"/>
        <rFont val="Times New Roman"/>
        <family val="1"/>
      </rPr>
      <t>1</t>
    </r>
    <r>
      <rPr>
        <sz val="14"/>
        <color rgb="FF000000"/>
        <rFont val="方正仿宋简体"/>
        <charset val="134"/>
      </rPr>
      <t>）村</t>
    </r>
    <r>
      <rPr>
        <sz val="14"/>
        <color rgb="FF000000"/>
        <rFont val="Times New Roman"/>
        <family val="1"/>
      </rPr>
      <t>36</t>
    </r>
    <r>
      <rPr>
        <sz val="14"/>
        <color rgb="FF000000"/>
        <rFont val="方正仿宋简体"/>
        <charset val="134"/>
      </rPr>
      <t>亩、喀拉艾肯（</t>
    </r>
    <r>
      <rPr>
        <sz val="14"/>
        <color rgb="FF000000"/>
        <rFont val="Times New Roman"/>
        <family val="1"/>
      </rPr>
      <t>2</t>
    </r>
    <r>
      <rPr>
        <sz val="14"/>
        <color rgb="FF000000"/>
        <rFont val="方正仿宋简体"/>
        <charset val="134"/>
      </rPr>
      <t>）村</t>
    </r>
    <r>
      <rPr>
        <sz val="14"/>
        <color rgb="FF000000"/>
        <rFont val="Times New Roman"/>
        <family val="1"/>
      </rPr>
      <t>74.5</t>
    </r>
    <r>
      <rPr>
        <sz val="14"/>
        <color rgb="FF000000"/>
        <rFont val="方正仿宋简体"/>
        <charset val="134"/>
      </rPr>
      <t>亩、阿克吾斯塘（</t>
    </r>
    <r>
      <rPr>
        <sz val="14"/>
        <color rgb="FF000000"/>
        <rFont val="Times New Roman"/>
        <family val="1"/>
      </rPr>
      <t>4</t>
    </r>
    <r>
      <rPr>
        <sz val="14"/>
        <color rgb="FF000000"/>
        <rFont val="方正仿宋简体"/>
        <charset val="134"/>
      </rPr>
      <t>）村</t>
    </r>
    <r>
      <rPr>
        <sz val="14"/>
        <color rgb="FF000000"/>
        <rFont val="Times New Roman"/>
        <family val="1"/>
      </rPr>
      <t>165</t>
    </r>
    <r>
      <rPr>
        <sz val="14"/>
        <color rgb="FF000000"/>
        <rFont val="方正仿宋简体"/>
        <charset val="134"/>
      </rPr>
      <t>亩、科克勒干塔勒（</t>
    </r>
    <r>
      <rPr>
        <sz val="14"/>
        <color rgb="FF000000"/>
        <rFont val="Times New Roman"/>
        <family val="1"/>
      </rPr>
      <t>6</t>
    </r>
    <r>
      <rPr>
        <sz val="14"/>
        <color rgb="FF000000"/>
        <rFont val="方正仿宋简体"/>
        <charset val="134"/>
      </rPr>
      <t>）村</t>
    </r>
    <r>
      <rPr>
        <sz val="14"/>
        <color rgb="FF000000"/>
        <rFont val="Times New Roman"/>
        <family val="1"/>
      </rPr>
      <t>5</t>
    </r>
    <r>
      <rPr>
        <sz val="14"/>
        <color rgb="FF000000"/>
        <rFont val="方正仿宋简体"/>
        <charset val="134"/>
      </rPr>
      <t>亩、托格拉克（</t>
    </r>
    <r>
      <rPr>
        <sz val="14"/>
        <color rgb="FF000000"/>
        <rFont val="Times New Roman"/>
        <family val="1"/>
      </rPr>
      <t>8</t>
    </r>
    <r>
      <rPr>
        <sz val="14"/>
        <color rgb="FF000000"/>
        <rFont val="方正仿宋简体"/>
        <charset val="134"/>
      </rPr>
      <t>）村</t>
    </r>
    <r>
      <rPr>
        <sz val="14"/>
        <color rgb="FF000000"/>
        <rFont val="Times New Roman"/>
        <family val="1"/>
      </rPr>
      <t>48</t>
    </r>
    <r>
      <rPr>
        <sz val="14"/>
        <color rgb="FF000000"/>
        <rFont val="方正仿宋简体"/>
        <charset val="134"/>
      </rPr>
      <t>亩、昆其布隆（</t>
    </r>
    <r>
      <rPr>
        <sz val="14"/>
        <color rgb="FF000000"/>
        <rFont val="Times New Roman"/>
        <family val="1"/>
      </rPr>
      <t>9</t>
    </r>
    <r>
      <rPr>
        <sz val="14"/>
        <color rgb="FF000000"/>
        <rFont val="方正仿宋简体"/>
        <charset val="134"/>
      </rPr>
      <t>）村</t>
    </r>
    <r>
      <rPr>
        <sz val="14"/>
        <color rgb="FF000000"/>
        <rFont val="Times New Roman"/>
        <family val="1"/>
      </rPr>
      <t>18.6</t>
    </r>
    <r>
      <rPr>
        <sz val="14"/>
        <color rgb="FF000000"/>
        <rFont val="方正仿宋简体"/>
        <charset val="134"/>
      </rPr>
      <t>亩、阿勒台开斯克（</t>
    </r>
    <r>
      <rPr>
        <sz val="14"/>
        <color rgb="FF000000"/>
        <rFont val="Times New Roman"/>
        <family val="1"/>
      </rPr>
      <t>12</t>
    </r>
    <r>
      <rPr>
        <sz val="14"/>
        <color rgb="FF000000"/>
        <rFont val="方正仿宋简体"/>
        <charset val="134"/>
      </rPr>
      <t>）村</t>
    </r>
    <r>
      <rPr>
        <sz val="14"/>
        <color rgb="FF000000"/>
        <rFont val="Times New Roman"/>
        <family val="1"/>
      </rPr>
      <t>316.8</t>
    </r>
    <r>
      <rPr>
        <sz val="14"/>
        <color rgb="FF000000"/>
        <rFont val="方正仿宋简体"/>
        <charset val="134"/>
      </rPr>
      <t>亩、阿克墩结米（</t>
    </r>
    <r>
      <rPr>
        <sz val="14"/>
        <color rgb="FF000000"/>
        <rFont val="Times New Roman"/>
        <family val="1"/>
      </rPr>
      <t>13</t>
    </r>
    <r>
      <rPr>
        <sz val="14"/>
        <color rgb="FF000000"/>
        <rFont val="方正仿宋简体"/>
        <charset val="134"/>
      </rPr>
      <t>）村</t>
    </r>
    <r>
      <rPr>
        <sz val="14"/>
        <color rgb="FF000000"/>
        <rFont val="Times New Roman"/>
        <family val="1"/>
      </rPr>
      <t>45.2</t>
    </r>
    <r>
      <rPr>
        <sz val="14"/>
        <color rgb="FF000000"/>
        <rFont val="方正仿宋简体"/>
        <charset val="134"/>
      </rPr>
      <t>亩、拜什吐普（</t>
    </r>
    <r>
      <rPr>
        <sz val="14"/>
        <color rgb="FF000000"/>
        <rFont val="Times New Roman"/>
        <family val="1"/>
      </rPr>
      <t>15</t>
    </r>
    <r>
      <rPr>
        <sz val="14"/>
        <color rgb="FF000000"/>
        <rFont val="方正仿宋简体"/>
        <charset val="134"/>
      </rPr>
      <t>）村</t>
    </r>
    <r>
      <rPr>
        <sz val="14"/>
        <color rgb="FF000000"/>
        <rFont val="Times New Roman"/>
        <family val="1"/>
      </rPr>
      <t>741.64</t>
    </r>
    <r>
      <rPr>
        <sz val="14"/>
        <color rgb="FF000000"/>
        <rFont val="方正仿宋简体"/>
        <charset val="134"/>
      </rPr>
      <t>亩、博孜艾日克（</t>
    </r>
    <r>
      <rPr>
        <sz val="14"/>
        <color rgb="FF000000"/>
        <rFont val="Times New Roman"/>
        <family val="1"/>
      </rPr>
      <t>17</t>
    </r>
    <r>
      <rPr>
        <sz val="14"/>
        <color rgb="FF000000"/>
        <rFont val="方正仿宋简体"/>
        <charset val="134"/>
      </rPr>
      <t>）村</t>
    </r>
    <r>
      <rPr>
        <sz val="14"/>
        <color rgb="FF000000"/>
        <rFont val="Times New Roman"/>
        <family val="1"/>
      </rPr>
      <t>1027</t>
    </r>
    <r>
      <rPr>
        <sz val="14"/>
        <color rgb="FF000000"/>
        <rFont val="方正仿宋简体"/>
        <charset val="134"/>
      </rPr>
      <t>亩、英阿瓦提（</t>
    </r>
    <r>
      <rPr>
        <sz val="14"/>
        <color rgb="FF000000"/>
        <rFont val="Times New Roman"/>
        <family val="1"/>
      </rPr>
      <t>18</t>
    </r>
    <r>
      <rPr>
        <sz val="14"/>
        <color rgb="FF000000"/>
        <rFont val="方正仿宋简体"/>
        <charset val="134"/>
      </rPr>
      <t>）村</t>
    </r>
    <r>
      <rPr>
        <sz val="14"/>
        <color rgb="FF000000"/>
        <rFont val="Times New Roman"/>
        <family val="1"/>
      </rPr>
      <t>202.44</t>
    </r>
    <r>
      <rPr>
        <sz val="14"/>
        <color rgb="FF000000"/>
        <rFont val="方正仿宋简体"/>
        <charset val="134"/>
      </rPr>
      <t>亩、克亚克力克（</t>
    </r>
    <r>
      <rPr>
        <sz val="14"/>
        <color rgb="FF000000"/>
        <rFont val="Times New Roman"/>
        <family val="1"/>
      </rPr>
      <t>19</t>
    </r>
    <r>
      <rPr>
        <sz val="14"/>
        <color rgb="FF000000"/>
        <rFont val="方正仿宋简体"/>
        <charset val="134"/>
      </rPr>
      <t>）村</t>
    </r>
    <r>
      <rPr>
        <sz val="14"/>
        <color rgb="FF000000"/>
        <rFont val="Times New Roman"/>
        <family val="1"/>
      </rPr>
      <t>227.7</t>
    </r>
    <r>
      <rPr>
        <sz val="14"/>
        <color rgb="FF000000"/>
        <rFont val="方正仿宋简体"/>
        <charset val="134"/>
      </rPr>
      <t>亩；阿拉格尔乡（</t>
    </r>
    <r>
      <rPr>
        <sz val="14"/>
        <color rgb="FF000000"/>
        <rFont val="Times New Roman"/>
        <family val="1"/>
      </rPr>
      <t>2895.5</t>
    </r>
    <r>
      <rPr>
        <sz val="14"/>
        <color rgb="FF000000"/>
        <rFont val="方正仿宋简体"/>
        <charset val="134"/>
      </rPr>
      <t>亩）阔纳乌塘（</t>
    </r>
    <r>
      <rPr>
        <sz val="14"/>
        <color rgb="FF000000"/>
        <rFont val="Times New Roman"/>
        <family val="1"/>
      </rPr>
      <t>3</t>
    </r>
    <r>
      <rPr>
        <sz val="14"/>
        <color rgb="FF000000"/>
        <rFont val="方正仿宋简体"/>
        <charset val="134"/>
      </rPr>
      <t>）村</t>
    </r>
    <r>
      <rPr>
        <sz val="14"/>
        <color rgb="FF000000"/>
        <rFont val="Times New Roman"/>
        <family val="1"/>
      </rPr>
      <t>200</t>
    </r>
    <r>
      <rPr>
        <sz val="14"/>
        <color rgb="FF000000"/>
        <rFont val="方正仿宋简体"/>
        <charset val="134"/>
      </rPr>
      <t>亩、阿瓦提（</t>
    </r>
    <r>
      <rPr>
        <sz val="14"/>
        <color rgb="FF000000"/>
        <rFont val="Times New Roman"/>
        <family val="1"/>
      </rPr>
      <t>6</t>
    </r>
    <r>
      <rPr>
        <sz val="14"/>
        <color rgb="FF000000"/>
        <rFont val="方正仿宋简体"/>
        <charset val="134"/>
      </rPr>
      <t>）村</t>
    </r>
    <r>
      <rPr>
        <sz val="14"/>
        <color rgb="FF000000"/>
        <rFont val="Times New Roman"/>
        <family val="1"/>
      </rPr>
      <t>1000</t>
    </r>
    <r>
      <rPr>
        <sz val="14"/>
        <color rgb="FF000000"/>
        <rFont val="方正仿宋简体"/>
        <charset val="134"/>
      </rPr>
      <t>亩、萨干吾斯塘（</t>
    </r>
    <r>
      <rPr>
        <sz val="14"/>
        <color rgb="FF000000"/>
        <rFont val="Times New Roman"/>
        <family val="1"/>
      </rPr>
      <t>8</t>
    </r>
    <r>
      <rPr>
        <sz val="14"/>
        <color rgb="FF000000"/>
        <rFont val="方正仿宋简体"/>
        <charset val="134"/>
      </rPr>
      <t>）村</t>
    </r>
    <r>
      <rPr>
        <sz val="14"/>
        <color rgb="FF000000"/>
        <rFont val="Times New Roman"/>
        <family val="1"/>
      </rPr>
      <t>200</t>
    </r>
    <r>
      <rPr>
        <sz val="14"/>
        <color rgb="FF000000"/>
        <rFont val="方正仿宋简体"/>
        <charset val="134"/>
      </rPr>
      <t>亩、其干布拉克（</t>
    </r>
    <r>
      <rPr>
        <sz val="14"/>
        <color rgb="FF000000"/>
        <rFont val="Times New Roman"/>
        <family val="1"/>
      </rPr>
      <t>9</t>
    </r>
    <r>
      <rPr>
        <sz val="14"/>
        <color rgb="FF000000"/>
        <rFont val="方正仿宋简体"/>
        <charset val="134"/>
      </rPr>
      <t>）村</t>
    </r>
    <r>
      <rPr>
        <sz val="14"/>
        <color rgb="FF000000"/>
        <rFont val="Times New Roman"/>
        <family val="1"/>
      </rPr>
      <t>363</t>
    </r>
    <r>
      <rPr>
        <sz val="14"/>
        <color rgb="FF000000"/>
        <rFont val="方正仿宋简体"/>
        <charset val="134"/>
      </rPr>
      <t>亩、喀拉艾肯（</t>
    </r>
    <r>
      <rPr>
        <sz val="14"/>
        <color rgb="FF000000"/>
        <rFont val="Times New Roman"/>
        <family val="1"/>
      </rPr>
      <t>10</t>
    </r>
    <r>
      <rPr>
        <sz val="14"/>
        <color rgb="FF000000"/>
        <rFont val="方正仿宋简体"/>
        <charset val="134"/>
      </rPr>
      <t>）村</t>
    </r>
    <r>
      <rPr>
        <sz val="14"/>
        <color rgb="FF000000"/>
        <rFont val="Times New Roman"/>
        <family val="1"/>
      </rPr>
      <t>482.5</t>
    </r>
    <r>
      <rPr>
        <sz val="14"/>
        <color rgb="FF000000"/>
        <rFont val="方正仿宋简体"/>
        <charset val="134"/>
      </rPr>
      <t>亩、阿克阔纳克勒克（</t>
    </r>
    <r>
      <rPr>
        <sz val="14"/>
        <color rgb="FF000000"/>
        <rFont val="Times New Roman"/>
        <family val="1"/>
      </rPr>
      <t>11</t>
    </r>
    <r>
      <rPr>
        <sz val="14"/>
        <color rgb="FF000000"/>
        <rFont val="方正仿宋简体"/>
        <charset val="134"/>
      </rPr>
      <t>）村</t>
    </r>
    <r>
      <rPr>
        <sz val="14"/>
        <color rgb="FF000000"/>
        <rFont val="Times New Roman"/>
        <family val="1"/>
      </rPr>
      <t>650</t>
    </r>
    <r>
      <rPr>
        <sz val="14"/>
        <color rgb="FF000000"/>
        <rFont val="方正仿宋简体"/>
        <charset val="134"/>
      </rPr>
      <t>亩；恰尔巴格乡（</t>
    </r>
    <r>
      <rPr>
        <sz val="14"/>
        <color rgb="FF000000"/>
        <rFont val="Times New Roman"/>
        <family val="1"/>
      </rPr>
      <t>5511</t>
    </r>
    <r>
      <rPr>
        <sz val="14"/>
        <color rgb="FF000000"/>
        <rFont val="方正仿宋简体"/>
        <charset val="134"/>
      </rPr>
      <t>亩，贫困村</t>
    </r>
    <r>
      <rPr>
        <sz val="14"/>
        <color rgb="FF000000"/>
        <rFont val="Times New Roman"/>
        <family val="1"/>
      </rPr>
      <t>4900</t>
    </r>
    <r>
      <rPr>
        <sz val="14"/>
        <color rgb="FF000000"/>
        <rFont val="方正仿宋简体"/>
        <charset val="134"/>
      </rPr>
      <t>亩、非贫困村</t>
    </r>
    <r>
      <rPr>
        <sz val="14"/>
        <color rgb="FF000000"/>
        <rFont val="Times New Roman"/>
        <family val="1"/>
      </rPr>
      <t>611</t>
    </r>
    <r>
      <rPr>
        <sz val="14"/>
        <color rgb="FF000000"/>
        <rFont val="方正仿宋简体"/>
        <charset val="134"/>
      </rPr>
      <t>亩）恰尔巴格（</t>
    </r>
    <r>
      <rPr>
        <sz val="14"/>
        <color rgb="FF000000"/>
        <rFont val="Times New Roman"/>
        <family val="1"/>
      </rPr>
      <t>1</t>
    </r>
    <r>
      <rPr>
        <sz val="14"/>
        <color rgb="FF000000"/>
        <rFont val="方正仿宋简体"/>
        <charset val="134"/>
      </rPr>
      <t>）村</t>
    </r>
    <r>
      <rPr>
        <sz val="14"/>
        <color rgb="FF000000"/>
        <rFont val="Times New Roman"/>
        <family val="1"/>
      </rPr>
      <t>500</t>
    </r>
    <r>
      <rPr>
        <sz val="14"/>
        <color rgb="FF000000"/>
        <rFont val="方正仿宋简体"/>
        <charset val="134"/>
      </rPr>
      <t>亩、达里亚博依（</t>
    </r>
    <r>
      <rPr>
        <sz val="14"/>
        <color rgb="FF000000"/>
        <rFont val="Times New Roman"/>
        <family val="1"/>
      </rPr>
      <t>2</t>
    </r>
    <r>
      <rPr>
        <sz val="14"/>
        <color rgb="FF000000"/>
        <rFont val="方正仿宋简体"/>
        <charset val="134"/>
      </rPr>
      <t>）村</t>
    </r>
    <r>
      <rPr>
        <sz val="14"/>
        <color rgb="FF000000"/>
        <rFont val="Times New Roman"/>
        <family val="1"/>
      </rPr>
      <t>111</t>
    </r>
    <r>
      <rPr>
        <sz val="14"/>
        <color rgb="FF000000"/>
        <rFont val="方正仿宋简体"/>
        <charset val="134"/>
      </rPr>
      <t>亩、阿勒台买里（</t>
    </r>
    <r>
      <rPr>
        <sz val="14"/>
        <color rgb="FF000000"/>
        <rFont val="Times New Roman"/>
        <family val="1"/>
      </rPr>
      <t>4</t>
    </r>
    <r>
      <rPr>
        <sz val="14"/>
        <color rgb="FF000000"/>
        <rFont val="方正仿宋简体"/>
        <charset val="134"/>
      </rPr>
      <t>）村</t>
    </r>
    <r>
      <rPr>
        <sz val="14"/>
        <color rgb="FF000000"/>
        <rFont val="Times New Roman"/>
        <family val="1"/>
      </rPr>
      <t>500</t>
    </r>
    <r>
      <rPr>
        <sz val="14"/>
        <color rgb="FF000000"/>
        <rFont val="方正仿宋简体"/>
        <charset val="134"/>
      </rPr>
      <t>亩、阿拉格尔买里（</t>
    </r>
    <r>
      <rPr>
        <sz val="14"/>
        <color rgb="FF000000"/>
        <rFont val="Times New Roman"/>
        <family val="1"/>
      </rPr>
      <t>6</t>
    </r>
    <r>
      <rPr>
        <sz val="14"/>
        <color rgb="FF000000"/>
        <rFont val="方正仿宋简体"/>
        <charset val="134"/>
      </rPr>
      <t>）村</t>
    </r>
    <r>
      <rPr>
        <sz val="14"/>
        <color rgb="FF000000"/>
        <rFont val="Times New Roman"/>
        <family val="1"/>
      </rPr>
      <t>500</t>
    </r>
    <r>
      <rPr>
        <sz val="14"/>
        <color rgb="FF000000"/>
        <rFont val="方正仿宋简体"/>
        <charset val="134"/>
      </rPr>
      <t>亩、塔格阿勒迪（</t>
    </r>
    <r>
      <rPr>
        <sz val="14"/>
        <color rgb="FF000000"/>
        <rFont val="Times New Roman"/>
        <family val="1"/>
      </rPr>
      <t>7</t>
    </r>
    <r>
      <rPr>
        <sz val="14"/>
        <color rgb="FF000000"/>
        <rFont val="方正仿宋简体"/>
        <charset val="134"/>
      </rPr>
      <t>）村</t>
    </r>
    <r>
      <rPr>
        <sz val="14"/>
        <color rgb="FF000000"/>
        <rFont val="Times New Roman"/>
        <family val="1"/>
      </rPr>
      <t>1000</t>
    </r>
    <r>
      <rPr>
        <sz val="14"/>
        <color rgb="FF000000"/>
        <rFont val="方正仿宋简体"/>
        <charset val="134"/>
      </rPr>
      <t>亩、吐格曼买里（</t>
    </r>
    <r>
      <rPr>
        <sz val="14"/>
        <color rgb="FF000000"/>
        <rFont val="Times New Roman"/>
        <family val="1"/>
      </rPr>
      <t>8</t>
    </r>
    <r>
      <rPr>
        <sz val="14"/>
        <color rgb="FF000000"/>
        <rFont val="方正仿宋简体"/>
        <charset val="134"/>
      </rPr>
      <t>）村</t>
    </r>
    <r>
      <rPr>
        <sz val="14"/>
        <color rgb="FF000000"/>
        <rFont val="Times New Roman"/>
        <family val="1"/>
      </rPr>
      <t>800</t>
    </r>
    <r>
      <rPr>
        <sz val="14"/>
        <color rgb="FF000000"/>
        <rFont val="方正仿宋简体"/>
        <charset val="134"/>
      </rPr>
      <t>亩、苏孜克阔里（</t>
    </r>
    <r>
      <rPr>
        <sz val="14"/>
        <color rgb="FF000000"/>
        <rFont val="Times New Roman"/>
        <family val="1"/>
      </rPr>
      <t>9</t>
    </r>
    <r>
      <rPr>
        <sz val="14"/>
        <color rgb="FF000000"/>
        <rFont val="方正仿宋简体"/>
        <charset val="134"/>
      </rPr>
      <t>）村</t>
    </r>
    <r>
      <rPr>
        <sz val="14"/>
        <color rgb="FF000000"/>
        <rFont val="Times New Roman"/>
        <family val="1"/>
      </rPr>
      <t>800</t>
    </r>
    <r>
      <rPr>
        <sz val="14"/>
        <color rgb="FF000000"/>
        <rFont val="方正仿宋简体"/>
        <charset val="134"/>
      </rPr>
      <t>亩、拍斯吾斯塘（</t>
    </r>
    <r>
      <rPr>
        <sz val="14"/>
        <color rgb="FF000000"/>
        <rFont val="Times New Roman"/>
        <family val="1"/>
      </rPr>
      <t>10</t>
    </r>
    <r>
      <rPr>
        <sz val="14"/>
        <color rgb="FF000000"/>
        <rFont val="方正仿宋简体"/>
        <charset val="134"/>
      </rPr>
      <t>）村</t>
    </r>
    <r>
      <rPr>
        <sz val="14"/>
        <color rgb="FF000000"/>
        <rFont val="Times New Roman"/>
        <family val="1"/>
      </rPr>
      <t>800</t>
    </r>
    <r>
      <rPr>
        <sz val="14"/>
        <color rgb="FF000000"/>
        <rFont val="方正仿宋简体"/>
        <charset val="134"/>
      </rPr>
      <t>亩、郎喀勒克（</t>
    </r>
    <r>
      <rPr>
        <sz val="14"/>
        <color rgb="FF000000"/>
        <rFont val="Times New Roman"/>
        <family val="1"/>
      </rPr>
      <t>18</t>
    </r>
    <r>
      <rPr>
        <sz val="14"/>
        <color rgb="FF000000"/>
        <rFont val="方正仿宋简体"/>
        <charset val="134"/>
      </rPr>
      <t>）村</t>
    </r>
    <r>
      <rPr>
        <sz val="14"/>
        <color rgb="FF000000"/>
        <rFont val="Times New Roman"/>
        <family val="1"/>
      </rPr>
      <t>500</t>
    </r>
    <r>
      <rPr>
        <sz val="14"/>
        <color rgb="FF000000"/>
        <rFont val="方正仿宋简体"/>
        <charset val="134"/>
      </rPr>
      <t>亩；阿纳库勒乡（</t>
    </r>
    <r>
      <rPr>
        <sz val="14"/>
        <color rgb="FF000000"/>
        <rFont val="Times New Roman"/>
        <family val="1"/>
      </rPr>
      <t>12599</t>
    </r>
    <r>
      <rPr>
        <sz val="14"/>
        <color rgb="FF000000"/>
        <rFont val="方正仿宋简体"/>
        <charset val="134"/>
      </rPr>
      <t>亩，贫困村</t>
    </r>
    <r>
      <rPr>
        <sz val="14"/>
        <color rgb="FF000000"/>
        <rFont val="Times New Roman"/>
        <family val="1"/>
      </rPr>
      <t>5529</t>
    </r>
    <r>
      <rPr>
        <sz val="14"/>
        <color rgb="FF000000"/>
        <rFont val="方正仿宋简体"/>
        <charset val="134"/>
      </rPr>
      <t>亩、非贫困村</t>
    </r>
    <r>
      <rPr>
        <sz val="14"/>
        <color rgb="FF000000"/>
        <rFont val="Times New Roman"/>
        <family val="1"/>
      </rPr>
      <t>7070</t>
    </r>
    <r>
      <rPr>
        <sz val="14"/>
        <color rgb="FF000000"/>
        <rFont val="方正仿宋简体"/>
        <charset val="134"/>
      </rPr>
      <t>亩）阿拉格尔且克（</t>
    </r>
    <r>
      <rPr>
        <sz val="14"/>
        <color rgb="FF000000"/>
        <rFont val="Times New Roman"/>
        <family val="1"/>
      </rPr>
      <t>1</t>
    </r>
    <r>
      <rPr>
        <sz val="14"/>
        <color rgb="FF000000"/>
        <rFont val="方正仿宋简体"/>
        <charset val="134"/>
      </rPr>
      <t>）村</t>
    </r>
    <r>
      <rPr>
        <sz val="14"/>
        <color rgb="FF000000"/>
        <rFont val="Times New Roman"/>
        <family val="1"/>
      </rPr>
      <t>800</t>
    </r>
    <r>
      <rPr>
        <sz val="14"/>
        <color rgb="FF000000"/>
        <rFont val="方正仿宋简体"/>
        <charset val="134"/>
      </rPr>
      <t>亩、墩买里（</t>
    </r>
    <r>
      <rPr>
        <sz val="14"/>
        <color rgb="FF000000"/>
        <rFont val="Times New Roman"/>
        <family val="1"/>
      </rPr>
      <t>2</t>
    </r>
    <r>
      <rPr>
        <sz val="14"/>
        <color rgb="FF000000"/>
        <rFont val="方正仿宋简体"/>
        <charset val="134"/>
      </rPr>
      <t>）村</t>
    </r>
    <r>
      <rPr>
        <sz val="14"/>
        <color rgb="FF000000"/>
        <rFont val="Times New Roman"/>
        <family val="1"/>
      </rPr>
      <t>849</t>
    </r>
    <r>
      <rPr>
        <sz val="14"/>
        <color rgb="FF000000"/>
        <rFont val="方正仿宋简体"/>
        <charset val="134"/>
      </rPr>
      <t>亩、阿恰勒（</t>
    </r>
    <r>
      <rPr>
        <sz val="14"/>
        <color rgb="FF000000"/>
        <rFont val="Times New Roman"/>
        <family val="1"/>
      </rPr>
      <t>3</t>
    </r>
    <r>
      <rPr>
        <sz val="14"/>
        <color rgb="FF000000"/>
        <rFont val="方正仿宋简体"/>
        <charset val="134"/>
      </rPr>
      <t>）村</t>
    </r>
    <r>
      <rPr>
        <sz val="14"/>
        <color rgb="FF000000"/>
        <rFont val="Times New Roman"/>
        <family val="1"/>
      </rPr>
      <t>3000</t>
    </r>
    <r>
      <rPr>
        <sz val="14"/>
        <color rgb="FF000000"/>
        <rFont val="方正仿宋简体"/>
        <charset val="134"/>
      </rPr>
      <t>亩、库木博古孜（</t>
    </r>
    <r>
      <rPr>
        <sz val="14"/>
        <color rgb="FF000000"/>
        <rFont val="Times New Roman"/>
        <family val="1"/>
      </rPr>
      <t>4</t>
    </r>
    <r>
      <rPr>
        <sz val="14"/>
        <color rgb="FF000000"/>
        <rFont val="方正仿宋简体"/>
        <charset val="134"/>
      </rPr>
      <t>）村</t>
    </r>
    <r>
      <rPr>
        <sz val="14"/>
        <color rgb="FF000000"/>
        <rFont val="Times New Roman"/>
        <family val="1"/>
      </rPr>
      <t>2200</t>
    </r>
    <r>
      <rPr>
        <sz val="14"/>
        <color rgb="FF000000"/>
        <rFont val="方正仿宋简体"/>
        <charset val="134"/>
      </rPr>
      <t>亩、曲许尔盖（</t>
    </r>
    <r>
      <rPr>
        <sz val="14"/>
        <color rgb="FF000000"/>
        <rFont val="Times New Roman"/>
        <family val="1"/>
      </rPr>
      <t>5</t>
    </r>
    <r>
      <rPr>
        <sz val="14"/>
        <color rgb="FF000000"/>
        <rFont val="方正仿宋简体"/>
        <charset val="134"/>
      </rPr>
      <t>）村</t>
    </r>
    <r>
      <rPr>
        <sz val="14"/>
        <color rgb="FF000000"/>
        <rFont val="Times New Roman"/>
        <family val="1"/>
      </rPr>
      <t>1750</t>
    </r>
    <r>
      <rPr>
        <sz val="14"/>
        <color rgb="FF000000"/>
        <rFont val="方正仿宋简体"/>
        <charset val="134"/>
      </rPr>
      <t>亩、结然塔拉（</t>
    </r>
    <r>
      <rPr>
        <sz val="14"/>
        <color rgb="FF000000"/>
        <rFont val="Times New Roman"/>
        <family val="1"/>
      </rPr>
      <t>6</t>
    </r>
    <r>
      <rPr>
        <sz val="14"/>
        <color rgb="FF000000"/>
        <rFont val="方正仿宋简体"/>
        <charset val="134"/>
      </rPr>
      <t>）村</t>
    </r>
    <r>
      <rPr>
        <sz val="14"/>
        <color rgb="FF000000"/>
        <rFont val="Times New Roman"/>
        <family val="1"/>
      </rPr>
      <t>1000</t>
    </r>
    <r>
      <rPr>
        <sz val="14"/>
        <color rgb="FF000000"/>
        <rFont val="方正仿宋简体"/>
        <charset val="134"/>
      </rPr>
      <t>亩、果勒买里（</t>
    </r>
    <r>
      <rPr>
        <sz val="14"/>
        <color rgb="FF000000"/>
        <rFont val="Times New Roman"/>
        <family val="1"/>
      </rPr>
      <t>10</t>
    </r>
    <r>
      <rPr>
        <sz val="14"/>
        <color rgb="FF000000"/>
        <rFont val="方正仿宋简体"/>
        <charset val="134"/>
      </rPr>
      <t>）村</t>
    </r>
    <r>
      <rPr>
        <sz val="14"/>
        <color rgb="FF000000"/>
        <rFont val="Times New Roman"/>
        <family val="1"/>
      </rPr>
      <t>330</t>
    </r>
    <r>
      <rPr>
        <sz val="14"/>
        <color rgb="FF000000"/>
        <rFont val="方正仿宋简体"/>
        <charset val="134"/>
      </rPr>
      <t>亩、昆其买里（</t>
    </r>
    <r>
      <rPr>
        <sz val="14"/>
        <color rgb="FF000000"/>
        <rFont val="Times New Roman"/>
        <family val="1"/>
      </rPr>
      <t>11</t>
    </r>
    <r>
      <rPr>
        <sz val="14"/>
        <color rgb="FF000000"/>
        <rFont val="方正仿宋简体"/>
        <charset val="134"/>
      </rPr>
      <t>）村</t>
    </r>
    <r>
      <rPr>
        <sz val="14"/>
        <color rgb="FF000000"/>
        <rFont val="Times New Roman"/>
        <family val="1"/>
      </rPr>
      <t>650</t>
    </r>
    <r>
      <rPr>
        <sz val="14"/>
        <color rgb="FF000000"/>
        <rFont val="方正仿宋简体"/>
        <charset val="134"/>
      </rPr>
      <t>亩、开勒坪博孜（</t>
    </r>
    <r>
      <rPr>
        <sz val="14"/>
        <color rgb="FF000000"/>
        <rFont val="Times New Roman"/>
        <family val="1"/>
      </rPr>
      <t>12</t>
    </r>
    <r>
      <rPr>
        <sz val="14"/>
        <color rgb="FF000000"/>
        <rFont val="方正仿宋简体"/>
        <charset val="134"/>
      </rPr>
      <t>）村</t>
    </r>
    <r>
      <rPr>
        <sz val="14"/>
        <color rgb="FF000000"/>
        <rFont val="Times New Roman"/>
        <family val="1"/>
      </rPr>
      <t>150</t>
    </r>
    <r>
      <rPr>
        <sz val="14"/>
        <color rgb="FF000000"/>
        <rFont val="方正仿宋简体"/>
        <charset val="134"/>
      </rPr>
      <t>亩、胡木丹贝希（</t>
    </r>
    <r>
      <rPr>
        <sz val="14"/>
        <color rgb="FF000000"/>
        <rFont val="Times New Roman"/>
        <family val="1"/>
      </rPr>
      <t>13</t>
    </r>
    <r>
      <rPr>
        <sz val="14"/>
        <color rgb="FF000000"/>
        <rFont val="方正仿宋简体"/>
        <charset val="134"/>
      </rPr>
      <t>）村</t>
    </r>
    <r>
      <rPr>
        <sz val="14"/>
        <color rgb="FF000000"/>
        <rFont val="Times New Roman"/>
        <family val="1"/>
      </rPr>
      <t>650</t>
    </r>
    <r>
      <rPr>
        <sz val="14"/>
        <color rgb="FF000000"/>
        <rFont val="方正仿宋简体"/>
        <charset val="134"/>
      </rPr>
      <t>亩、塔拉硝尔（</t>
    </r>
    <r>
      <rPr>
        <sz val="14"/>
        <color rgb="FF000000"/>
        <rFont val="Times New Roman"/>
        <family val="1"/>
      </rPr>
      <t>14</t>
    </r>
    <r>
      <rPr>
        <sz val="14"/>
        <color rgb="FF000000"/>
        <rFont val="方正仿宋简体"/>
        <charset val="134"/>
      </rPr>
      <t>）村</t>
    </r>
    <r>
      <rPr>
        <sz val="14"/>
        <color rgb="FF000000"/>
        <rFont val="Times New Roman"/>
        <family val="1"/>
      </rPr>
      <t>350</t>
    </r>
    <r>
      <rPr>
        <sz val="14"/>
        <color rgb="FF000000"/>
        <rFont val="方正仿宋简体"/>
        <charset val="134"/>
      </rPr>
      <t>亩、园艺（</t>
    </r>
    <r>
      <rPr>
        <sz val="14"/>
        <color rgb="FF000000"/>
        <rFont val="Times New Roman"/>
        <family val="1"/>
      </rPr>
      <t>15</t>
    </r>
    <r>
      <rPr>
        <sz val="14"/>
        <color rgb="FF000000"/>
        <rFont val="方正仿宋简体"/>
        <charset val="134"/>
      </rPr>
      <t>）村</t>
    </r>
    <r>
      <rPr>
        <sz val="14"/>
        <color rgb="FF000000"/>
        <rFont val="Times New Roman"/>
        <family val="1"/>
      </rPr>
      <t>870</t>
    </r>
    <r>
      <rPr>
        <sz val="14"/>
        <color rgb="FF000000"/>
        <rFont val="方正仿宋简体"/>
        <charset val="134"/>
      </rPr>
      <t>亩；英吾斯塘乡</t>
    </r>
    <r>
      <rPr>
        <sz val="14"/>
        <color rgb="FF000000"/>
        <rFont val="Times New Roman"/>
        <family val="1"/>
      </rPr>
      <t>3000</t>
    </r>
    <r>
      <rPr>
        <sz val="14"/>
        <color rgb="FF000000"/>
        <rFont val="方正仿宋简体"/>
        <charset val="134"/>
      </rPr>
      <t>亩（贫困村</t>
    </r>
    <r>
      <rPr>
        <sz val="14"/>
        <color rgb="FF000000"/>
        <rFont val="Times New Roman"/>
        <family val="1"/>
      </rPr>
      <t>2100</t>
    </r>
    <r>
      <rPr>
        <sz val="14"/>
        <color rgb="FF000000"/>
        <rFont val="方正仿宋简体"/>
        <charset val="134"/>
      </rPr>
      <t>亩、非贫困村</t>
    </r>
    <r>
      <rPr>
        <sz val="14"/>
        <color rgb="FF000000"/>
        <rFont val="Times New Roman"/>
        <family val="1"/>
      </rPr>
      <t>900</t>
    </r>
    <r>
      <rPr>
        <sz val="14"/>
        <color rgb="FF000000"/>
        <rFont val="方正仿宋简体"/>
        <charset val="134"/>
      </rPr>
      <t>亩）其盖库都克（</t>
    </r>
    <r>
      <rPr>
        <sz val="14"/>
        <color rgb="FF000000"/>
        <rFont val="Times New Roman"/>
        <family val="1"/>
      </rPr>
      <t>2</t>
    </r>
    <r>
      <rPr>
        <sz val="14"/>
        <color rgb="FF000000"/>
        <rFont val="方正仿宋简体"/>
        <charset val="134"/>
      </rPr>
      <t>）村</t>
    </r>
    <r>
      <rPr>
        <sz val="14"/>
        <color rgb="FF000000"/>
        <rFont val="Times New Roman"/>
        <family val="1"/>
      </rPr>
      <t>200</t>
    </r>
    <r>
      <rPr>
        <sz val="14"/>
        <color rgb="FF000000"/>
        <rFont val="方正仿宋简体"/>
        <charset val="134"/>
      </rPr>
      <t>亩、库木奇库勒（</t>
    </r>
    <r>
      <rPr>
        <sz val="14"/>
        <color rgb="FF000000"/>
        <rFont val="Times New Roman"/>
        <family val="1"/>
      </rPr>
      <t>3</t>
    </r>
    <r>
      <rPr>
        <sz val="14"/>
        <color rgb="FF000000"/>
        <rFont val="方正仿宋简体"/>
        <charset val="134"/>
      </rPr>
      <t>）村</t>
    </r>
    <r>
      <rPr>
        <sz val="14"/>
        <color rgb="FF000000"/>
        <rFont val="Times New Roman"/>
        <family val="1"/>
      </rPr>
      <t>300</t>
    </r>
    <r>
      <rPr>
        <sz val="14"/>
        <color rgb="FF000000"/>
        <rFont val="方正仿宋简体"/>
        <charset val="134"/>
      </rPr>
      <t>亩、且迪尔（</t>
    </r>
    <r>
      <rPr>
        <sz val="14"/>
        <color rgb="FF000000"/>
        <rFont val="Times New Roman"/>
        <family val="1"/>
      </rPr>
      <t>4</t>
    </r>
    <r>
      <rPr>
        <sz val="14"/>
        <color rgb="FF000000"/>
        <rFont val="方正仿宋简体"/>
        <charset val="134"/>
      </rPr>
      <t>）村</t>
    </r>
    <r>
      <rPr>
        <sz val="14"/>
        <color rgb="FF000000"/>
        <rFont val="Times New Roman"/>
        <family val="1"/>
      </rPr>
      <t>100</t>
    </r>
    <r>
      <rPr>
        <sz val="14"/>
        <color rgb="FF000000"/>
        <rFont val="方正仿宋简体"/>
        <charset val="134"/>
      </rPr>
      <t>亩、再库勒（</t>
    </r>
    <r>
      <rPr>
        <sz val="14"/>
        <color rgb="FF000000"/>
        <rFont val="Times New Roman"/>
        <family val="1"/>
      </rPr>
      <t>6</t>
    </r>
    <r>
      <rPr>
        <sz val="14"/>
        <color rgb="FF000000"/>
        <rFont val="方正仿宋简体"/>
        <charset val="134"/>
      </rPr>
      <t>）村</t>
    </r>
    <r>
      <rPr>
        <sz val="14"/>
        <color rgb="FF000000"/>
        <rFont val="Times New Roman"/>
        <family val="1"/>
      </rPr>
      <t>500</t>
    </r>
    <r>
      <rPr>
        <sz val="14"/>
        <color rgb="FF000000"/>
        <rFont val="方正仿宋简体"/>
        <charset val="134"/>
      </rPr>
      <t>亩、阿特恰帕尔（</t>
    </r>
    <r>
      <rPr>
        <sz val="14"/>
        <color rgb="FF000000"/>
        <rFont val="Times New Roman"/>
        <family val="1"/>
      </rPr>
      <t>10</t>
    </r>
    <r>
      <rPr>
        <sz val="14"/>
        <color rgb="FF000000"/>
        <rFont val="方正仿宋简体"/>
        <charset val="134"/>
      </rPr>
      <t>）村</t>
    </r>
    <r>
      <rPr>
        <sz val="14"/>
        <color rgb="FF000000"/>
        <rFont val="Times New Roman"/>
        <family val="1"/>
      </rPr>
      <t>100</t>
    </r>
    <r>
      <rPr>
        <sz val="14"/>
        <color rgb="FF000000"/>
        <rFont val="方正仿宋简体"/>
        <charset val="134"/>
      </rPr>
      <t>亩、库木库勒（</t>
    </r>
    <r>
      <rPr>
        <sz val="14"/>
        <color rgb="FF000000"/>
        <rFont val="Times New Roman"/>
        <family val="1"/>
      </rPr>
      <t>12</t>
    </r>
    <r>
      <rPr>
        <sz val="14"/>
        <color rgb="FF000000"/>
        <rFont val="方正仿宋简体"/>
        <charset val="134"/>
      </rPr>
      <t>）村</t>
    </r>
    <r>
      <rPr>
        <sz val="14"/>
        <color rgb="FF000000"/>
        <rFont val="Times New Roman"/>
        <family val="1"/>
      </rPr>
      <t>600</t>
    </r>
    <r>
      <rPr>
        <sz val="14"/>
        <color rgb="FF000000"/>
        <rFont val="方正仿宋简体"/>
        <charset val="134"/>
      </rPr>
      <t>亩、格什勒克吾斯塘（</t>
    </r>
    <r>
      <rPr>
        <sz val="14"/>
        <color rgb="FF000000"/>
        <rFont val="Times New Roman"/>
        <family val="1"/>
      </rPr>
      <t>14</t>
    </r>
    <r>
      <rPr>
        <sz val="14"/>
        <color rgb="FF000000"/>
        <rFont val="方正仿宋简体"/>
        <charset val="134"/>
      </rPr>
      <t>）村</t>
    </r>
    <r>
      <rPr>
        <sz val="14"/>
        <color rgb="FF000000"/>
        <rFont val="Times New Roman"/>
        <family val="1"/>
      </rPr>
      <t>400</t>
    </r>
    <r>
      <rPr>
        <sz val="14"/>
        <color rgb="FF000000"/>
        <rFont val="方正仿宋简体"/>
        <charset val="134"/>
      </rPr>
      <t>亩、尤木拉克却勒（</t>
    </r>
    <r>
      <rPr>
        <sz val="14"/>
        <color rgb="FF000000"/>
        <rFont val="Times New Roman"/>
        <family val="1"/>
      </rPr>
      <t>16</t>
    </r>
    <r>
      <rPr>
        <sz val="14"/>
        <color rgb="FF000000"/>
        <rFont val="方正仿宋简体"/>
        <charset val="134"/>
      </rPr>
      <t>）村</t>
    </r>
    <r>
      <rPr>
        <sz val="14"/>
        <color rgb="FF000000"/>
        <rFont val="Times New Roman"/>
        <family val="1"/>
      </rPr>
      <t>200</t>
    </r>
    <r>
      <rPr>
        <sz val="14"/>
        <color rgb="FF000000"/>
        <rFont val="方正仿宋简体"/>
        <charset val="134"/>
      </rPr>
      <t>亩、喀拉玉吉买（</t>
    </r>
    <r>
      <rPr>
        <sz val="14"/>
        <color rgb="FF000000"/>
        <rFont val="Times New Roman"/>
        <family val="1"/>
      </rPr>
      <t>17</t>
    </r>
    <r>
      <rPr>
        <sz val="14"/>
        <color rgb="FF000000"/>
        <rFont val="方正仿宋简体"/>
        <charset val="134"/>
      </rPr>
      <t>）村</t>
    </r>
    <r>
      <rPr>
        <sz val="14"/>
        <color rgb="FF000000"/>
        <rFont val="Times New Roman"/>
        <family val="1"/>
      </rPr>
      <t>300</t>
    </r>
    <r>
      <rPr>
        <sz val="14"/>
        <color rgb="FF000000"/>
        <rFont val="方正仿宋简体"/>
        <charset val="134"/>
      </rPr>
      <t>亩、阿克墩（</t>
    </r>
    <r>
      <rPr>
        <sz val="14"/>
        <color rgb="FF000000"/>
        <rFont val="Times New Roman"/>
        <family val="1"/>
      </rPr>
      <t>18</t>
    </r>
    <r>
      <rPr>
        <sz val="14"/>
        <color rgb="FF000000"/>
        <rFont val="方正仿宋简体"/>
        <charset val="134"/>
      </rPr>
      <t>）村</t>
    </r>
    <r>
      <rPr>
        <sz val="14"/>
        <color rgb="FF000000"/>
        <rFont val="Times New Roman"/>
        <family val="1"/>
      </rPr>
      <t>300</t>
    </r>
    <r>
      <rPr>
        <sz val="14"/>
        <color rgb="FF000000"/>
        <rFont val="方正仿宋简体"/>
        <charset val="134"/>
      </rPr>
      <t>亩。</t>
    </r>
    <r>
      <rPr>
        <sz val="14"/>
        <color rgb="FF000000"/>
        <rFont val="Times New Roman"/>
        <family val="1"/>
      </rPr>
      <t xml:space="preserve">
2.</t>
    </r>
    <r>
      <rPr>
        <sz val="14"/>
        <color rgb="FF000000"/>
        <rFont val="方正仿宋简体"/>
        <charset val="134"/>
      </rPr>
      <t>投资</t>
    </r>
    <r>
      <rPr>
        <sz val="14"/>
        <color rgb="FF000000"/>
        <rFont val="Times New Roman"/>
        <family val="1"/>
      </rPr>
      <t>50</t>
    </r>
    <r>
      <rPr>
        <sz val="14"/>
        <color rgb="FF000000"/>
        <rFont val="方正仿宋简体"/>
        <charset val="134"/>
      </rPr>
      <t>万元，在恰尔巴格乡阿热买里（</t>
    </r>
    <r>
      <rPr>
        <sz val="14"/>
        <color rgb="FF000000"/>
        <rFont val="Times New Roman"/>
        <family val="1"/>
      </rPr>
      <t>5</t>
    </r>
    <r>
      <rPr>
        <sz val="14"/>
        <color rgb="FF000000"/>
        <rFont val="方正仿宋简体"/>
        <charset val="134"/>
      </rPr>
      <t>）村、墩买里（</t>
    </r>
    <r>
      <rPr>
        <sz val="14"/>
        <color rgb="FF000000"/>
        <rFont val="Times New Roman"/>
        <family val="1"/>
      </rPr>
      <t>19</t>
    </r>
    <r>
      <rPr>
        <sz val="14"/>
        <color rgb="FF000000"/>
        <rFont val="方正仿宋简体"/>
        <charset val="134"/>
      </rPr>
      <t>）村各种植</t>
    </r>
    <r>
      <rPr>
        <sz val="14"/>
        <color rgb="FF000000"/>
        <rFont val="Times New Roman"/>
        <family val="1"/>
      </rPr>
      <t>500</t>
    </r>
    <r>
      <rPr>
        <sz val="14"/>
        <color rgb="FF000000"/>
        <rFont val="方正仿宋简体"/>
        <charset val="134"/>
      </rPr>
      <t>亩巨菌草，按照</t>
    </r>
    <r>
      <rPr>
        <sz val="14"/>
        <color rgb="FF000000"/>
        <rFont val="Times New Roman"/>
        <family val="1"/>
      </rPr>
      <t>500</t>
    </r>
    <r>
      <rPr>
        <sz val="14"/>
        <color rgb="FF000000"/>
        <rFont val="方正仿宋简体"/>
        <charset val="134"/>
      </rPr>
      <t>元</t>
    </r>
    <r>
      <rPr>
        <sz val="14"/>
        <color rgb="FF000000"/>
        <rFont val="Times New Roman"/>
        <family val="1"/>
      </rPr>
      <t>/</t>
    </r>
    <r>
      <rPr>
        <sz val="14"/>
        <color rgb="FF000000"/>
        <rFont val="方正仿宋简体"/>
        <charset val="134"/>
      </rPr>
      <t>亩的标准补贴到户，主要用于购置巨菌草苗。</t>
    </r>
    <r>
      <rPr>
        <sz val="14"/>
        <color rgb="FF000000"/>
        <rFont val="Times New Roman"/>
        <family val="1"/>
      </rPr>
      <t xml:space="preserve">
3.</t>
    </r>
    <r>
      <rPr>
        <sz val="14"/>
        <color rgb="FF000000"/>
        <rFont val="方正仿宋简体"/>
        <charset val="134"/>
      </rPr>
      <t>投资</t>
    </r>
    <r>
      <rPr>
        <sz val="14"/>
        <color rgb="FF000000"/>
        <rFont val="Times New Roman"/>
        <family val="1"/>
      </rPr>
      <t>25</t>
    </r>
    <r>
      <rPr>
        <sz val="14"/>
        <color rgb="FF000000"/>
        <rFont val="方正仿宋简体"/>
        <charset val="134"/>
      </rPr>
      <t>万元，采购手推式挤奶器</t>
    </r>
    <r>
      <rPr>
        <sz val="14"/>
        <color rgb="FF000000"/>
        <rFont val="Times New Roman"/>
        <family val="1"/>
      </rPr>
      <t>100</t>
    </r>
    <r>
      <rPr>
        <sz val="14"/>
        <color rgb="FF000000"/>
        <rFont val="方正仿宋简体"/>
        <charset val="134"/>
      </rPr>
      <t>台，每台</t>
    </r>
    <r>
      <rPr>
        <sz val="14"/>
        <color rgb="FF000000"/>
        <rFont val="Times New Roman"/>
        <family val="1"/>
      </rPr>
      <t>2500</t>
    </r>
    <r>
      <rPr>
        <sz val="14"/>
        <color rgb="FF000000"/>
        <rFont val="方正仿宋简体"/>
        <charset val="134"/>
      </rPr>
      <t>元</t>
    </r>
    <r>
      <rPr>
        <sz val="14"/>
        <color rgb="FF000000"/>
        <rFont val="Times New Roman"/>
        <family val="1"/>
      </rPr>
      <t>/</t>
    </r>
    <r>
      <rPr>
        <sz val="14"/>
        <color rgb="FF000000"/>
        <rFont val="方正仿宋简体"/>
        <charset val="134"/>
      </rPr>
      <t>户，租赁给</t>
    </r>
    <r>
      <rPr>
        <sz val="14"/>
        <color rgb="FF000000"/>
        <rFont val="Times New Roman"/>
        <family val="1"/>
      </rPr>
      <t>100</t>
    </r>
    <r>
      <rPr>
        <sz val="14"/>
        <color rgb="FF000000"/>
        <rFont val="方正仿宋简体"/>
        <charset val="134"/>
      </rPr>
      <t>户奶牛养殖大户。</t>
    </r>
  </si>
  <si>
    <t>bcx-2021-22</t>
  </si>
  <si>
    <r>
      <rPr>
        <sz val="16"/>
        <color rgb="FF000000"/>
        <rFont val="Times New Roman"/>
        <family val="1"/>
      </rPr>
      <t>“</t>
    </r>
    <r>
      <rPr>
        <sz val="16"/>
        <color rgb="FF000000"/>
        <rFont val="方正仿宋简体"/>
        <charset val="134"/>
      </rPr>
      <t>四良一规范</t>
    </r>
    <r>
      <rPr>
        <sz val="16"/>
        <color rgb="FF000000"/>
        <rFont val="Times New Roman"/>
        <family val="1"/>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</si>
  <si>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family val="1"/>
      </rPr>
      <t>4</t>
    </r>
    <r>
      <rPr>
        <sz val="12"/>
        <color rgb="FF000000"/>
        <rFont val="方正仿宋简体"/>
        <charset val="134"/>
      </rPr>
      <t>）村、昆其布隆</t>
    </r>
    <r>
      <rPr>
        <sz val="12"/>
        <color rgb="FF000000"/>
        <rFont val="Times New Roman"/>
        <family val="1"/>
      </rPr>
      <t>(9)</t>
    </r>
    <r>
      <rPr>
        <sz val="12"/>
        <color rgb="FF000000"/>
        <rFont val="方正仿宋简体"/>
        <charset val="134"/>
      </rPr>
      <t>村、帕合米勒克（</t>
    </r>
    <r>
      <rPr>
        <sz val="12"/>
        <color rgb="FF000000"/>
        <rFont val="Times New Roman"/>
        <family val="1"/>
      </rPr>
      <t>11</t>
    </r>
    <r>
      <rPr>
        <sz val="12"/>
        <color rgb="FF000000"/>
        <rFont val="方正仿宋简体"/>
        <charset val="134"/>
      </rPr>
      <t>）村、阿克墩结米（</t>
    </r>
    <r>
      <rPr>
        <sz val="12"/>
        <color rgb="FF000000"/>
        <rFont val="Times New Roman"/>
        <family val="1"/>
      </rPr>
      <t>13</t>
    </r>
    <r>
      <rPr>
        <sz val="12"/>
        <color rgb="FF000000"/>
        <rFont val="方正仿宋简体"/>
        <charset val="134"/>
      </rPr>
      <t>）村、博孜艾日克（</t>
    </r>
    <r>
      <rPr>
        <sz val="12"/>
        <color rgb="FF000000"/>
        <rFont val="Times New Roman"/>
        <family val="1"/>
      </rPr>
      <t>17</t>
    </r>
    <r>
      <rPr>
        <sz val="12"/>
        <color rgb="FF000000"/>
        <rFont val="方正仿宋简体"/>
        <charset val="134"/>
      </rPr>
      <t>）村、英阿瓦提（</t>
    </r>
    <r>
      <rPr>
        <sz val="12"/>
        <color rgb="FF000000"/>
        <rFont val="Times New Roman"/>
        <family val="1"/>
      </rPr>
      <t>18</t>
    </r>
    <r>
      <rPr>
        <sz val="12"/>
        <color rgb="FF000000"/>
        <rFont val="方正仿宋简体"/>
        <charset val="134"/>
      </rPr>
      <t>）村、科台克力克（</t>
    </r>
    <r>
      <rPr>
        <sz val="12"/>
        <color rgb="FF000000"/>
        <rFont val="Times New Roman"/>
        <family val="1"/>
      </rPr>
      <t>22</t>
    </r>
    <r>
      <rPr>
        <sz val="12"/>
        <color rgb="FF000000"/>
        <rFont val="方正仿宋简体"/>
        <charset val="134"/>
      </rPr>
      <t>）村；夏马勒乡夏玛勒（</t>
    </r>
    <r>
      <rPr>
        <sz val="12"/>
        <color rgb="FF000000"/>
        <rFont val="Times New Roman"/>
        <family val="1"/>
      </rPr>
      <t>2</t>
    </r>
    <r>
      <rPr>
        <sz val="12"/>
        <color rgb="FF000000"/>
        <rFont val="方正仿宋简体"/>
        <charset val="134"/>
      </rPr>
      <t>）村、古勒巴格（</t>
    </r>
    <r>
      <rPr>
        <sz val="12"/>
        <color rgb="FF000000"/>
        <rFont val="Times New Roman"/>
        <family val="1"/>
      </rPr>
      <t>3</t>
    </r>
    <r>
      <rPr>
        <sz val="12"/>
        <color rgb="FF000000"/>
        <rFont val="方正仿宋简体"/>
        <charset val="134"/>
      </rPr>
      <t>）村、吾斯塘贝希（</t>
    </r>
    <r>
      <rPr>
        <sz val="12"/>
        <color rgb="FF000000"/>
        <rFont val="Times New Roman"/>
        <family val="1"/>
      </rPr>
      <t>5</t>
    </r>
    <r>
      <rPr>
        <sz val="12"/>
        <color rgb="FF000000"/>
        <rFont val="方正仿宋简体"/>
        <charset val="134"/>
      </rPr>
      <t>）村、牧场（</t>
    </r>
    <r>
      <rPr>
        <sz val="12"/>
        <color rgb="FF000000"/>
        <rFont val="Times New Roman"/>
        <family val="1"/>
      </rPr>
      <t>12</t>
    </r>
    <r>
      <rPr>
        <sz val="12"/>
        <color rgb="FF000000"/>
        <rFont val="方正仿宋简体"/>
        <charset val="134"/>
      </rPr>
      <t>）村；英吾斯塘乡加格达（</t>
    </r>
    <r>
      <rPr>
        <sz val="12"/>
        <color rgb="FF000000"/>
        <rFont val="Times New Roman"/>
        <family val="1"/>
      </rPr>
      <t>1</t>
    </r>
    <r>
      <rPr>
        <sz val="12"/>
        <color rgb="FF000000"/>
        <rFont val="方正仿宋简体"/>
        <charset val="134"/>
      </rPr>
      <t>）村、其盖库都克（</t>
    </r>
    <r>
      <rPr>
        <sz val="12"/>
        <color rgb="FF000000"/>
        <rFont val="Times New Roman"/>
        <family val="1"/>
      </rPr>
      <t>2</t>
    </r>
    <r>
      <rPr>
        <sz val="12"/>
        <color rgb="FF000000"/>
        <rFont val="方正仿宋简体"/>
        <charset val="134"/>
      </rPr>
      <t>）村、库木奇库勒（</t>
    </r>
    <r>
      <rPr>
        <sz val="12"/>
        <color rgb="FF000000"/>
        <rFont val="Times New Roman"/>
        <family val="1"/>
      </rPr>
      <t>3</t>
    </r>
    <r>
      <rPr>
        <sz val="12"/>
        <color rgb="FF000000"/>
        <rFont val="方正仿宋简体"/>
        <charset val="134"/>
      </rPr>
      <t>）村（非贫困村）、且迪尔（</t>
    </r>
    <r>
      <rPr>
        <sz val="12"/>
        <color rgb="FF000000"/>
        <rFont val="Times New Roman"/>
        <family val="1"/>
      </rPr>
      <t>4</t>
    </r>
    <r>
      <rPr>
        <sz val="12"/>
        <color rgb="FF000000"/>
        <rFont val="方正仿宋简体"/>
        <charset val="134"/>
      </rPr>
      <t>）村（非贫困村）、协开尔巴格（</t>
    </r>
    <r>
      <rPr>
        <sz val="12"/>
        <color rgb="FF000000"/>
        <rFont val="Times New Roman"/>
        <family val="1"/>
      </rPr>
      <t>5</t>
    </r>
    <r>
      <rPr>
        <sz val="12"/>
        <color rgb="FF000000"/>
        <rFont val="方正仿宋简体"/>
        <charset val="134"/>
      </rPr>
      <t>）村、再库勒（</t>
    </r>
    <r>
      <rPr>
        <sz val="12"/>
        <color rgb="FF000000"/>
        <rFont val="Times New Roman"/>
        <family val="1"/>
      </rPr>
      <t>6</t>
    </r>
    <r>
      <rPr>
        <sz val="12"/>
        <color rgb="FF000000"/>
        <rFont val="方正仿宋简体"/>
        <charset val="134"/>
      </rPr>
      <t>）村（非贫困村）、铁热克力克（</t>
    </r>
    <r>
      <rPr>
        <sz val="12"/>
        <color rgb="FF000000"/>
        <rFont val="Times New Roman"/>
        <family val="1"/>
      </rPr>
      <t>7</t>
    </r>
    <r>
      <rPr>
        <sz val="12"/>
        <color rgb="FF000000"/>
        <rFont val="方正仿宋简体"/>
        <charset val="134"/>
      </rPr>
      <t>）村、阔纳巴扎（</t>
    </r>
    <r>
      <rPr>
        <sz val="12"/>
        <color rgb="FF000000"/>
        <rFont val="Times New Roman"/>
        <family val="1"/>
      </rPr>
      <t>8</t>
    </r>
    <r>
      <rPr>
        <sz val="12"/>
        <color rgb="FF000000"/>
        <rFont val="方正仿宋简体"/>
        <charset val="134"/>
      </rPr>
      <t>）村、奥尔曼（</t>
    </r>
    <r>
      <rPr>
        <sz val="12"/>
        <color rgb="FF000000"/>
        <rFont val="Times New Roman"/>
        <family val="1"/>
      </rPr>
      <t>9</t>
    </r>
    <r>
      <rPr>
        <sz val="12"/>
        <color rgb="FF000000"/>
        <rFont val="方正仿宋简体"/>
        <charset val="134"/>
      </rPr>
      <t>）村、阿特恰帕尔（</t>
    </r>
    <r>
      <rPr>
        <sz val="12"/>
        <color rgb="FF000000"/>
        <rFont val="Times New Roman"/>
        <family val="1"/>
      </rPr>
      <t>10</t>
    </r>
    <r>
      <rPr>
        <sz val="12"/>
        <color rgb="FF000000"/>
        <rFont val="方正仿宋简体"/>
        <charset val="134"/>
      </rPr>
      <t>）村、库木库勒（</t>
    </r>
    <r>
      <rPr>
        <sz val="12"/>
        <color rgb="FF000000"/>
        <rFont val="Times New Roman"/>
        <family val="1"/>
      </rPr>
      <t>12</t>
    </r>
    <r>
      <rPr>
        <sz val="12"/>
        <color rgb="FF000000"/>
        <rFont val="方正仿宋简体"/>
        <charset val="134"/>
      </rPr>
      <t>）村、英吾斯塘（</t>
    </r>
    <r>
      <rPr>
        <sz val="12"/>
        <color rgb="FF000000"/>
        <rFont val="Times New Roman"/>
        <family val="1"/>
      </rPr>
      <t>13</t>
    </r>
    <r>
      <rPr>
        <sz val="12"/>
        <color rgb="FF000000"/>
        <rFont val="方正仿宋简体"/>
        <charset val="134"/>
      </rPr>
      <t>）村、格什勒克吾斯塘（</t>
    </r>
    <r>
      <rPr>
        <sz val="12"/>
        <color rgb="FF000000"/>
        <rFont val="Times New Roman"/>
        <family val="1"/>
      </rPr>
      <t>14</t>
    </r>
    <r>
      <rPr>
        <sz val="12"/>
        <color rgb="FF000000"/>
        <rFont val="方正仿宋简体"/>
        <charset val="134"/>
      </rPr>
      <t>）村、拜什塔木（</t>
    </r>
    <r>
      <rPr>
        <sz val="12"/>
        <color rgb="FF000000"/>
        <rFont val="Times New Roman"/>
        <family val="1"/>
      </rPr>
      <t>15</t>
    </r>
    <r>
      <rPr>
        <sz val="12"/>
        <color rgb="FF000000"/>
        <rFont val="方正仿宋简体"/>
        <charset val="134"/>
      </rPr>
      <t>）村、尤木拉克却勒（</t>
    </r>
    <r>
      <rPr>
        <sz val="12"/>
        <color rgb="FF000000"/>
        <rFont val="Times New Roman"/>
        <family val="1"/>
      </rPr>
      <t>16</t>
    </r>
    <r>
      <rPr>
        <sz val="12"/>
        <color rgb="FF000000"/>
        <rFont val="方正仿宋简体"/>
        <charset val="134"/>
      </rPr>
      <t>）村、喀拉玉吉买（</t>
    </r>
    <r>
      <rPr>
        <sz val="12"/>
        <color rgb="FF000000"/>
        <rFont val="Times New Roman"/>
        <family val="1"/>
      </rPr>
      <t>17</t>
    </r>
    <r>
      <rPr>
        <sz val="12"/>
        <color rgb="FF000000"/>
        <rFont val="方正仿宋简体"/>
        <charset val="134"/>
      </rPr>
      <t>）村、阿克墩（</t>
    </r>
    <r>
      <rPr>
        <sz val="12"/>
        <color rgb="FF000000"/>
        <rFont val="Times New Roman"/>
        <family val="1"/>
      </rPr>
      <t>18</t>
    </r>
    <r>
      <rPr>
        <sz val="12"/>
        <color rgb="FF000000"/>
        <rFont val="方正仿宋简体"/>
        <charset val="134"/>
      </rPr>
      <t>）村、也台买里（</t>
    </r>
    <r>
      <rPr>
        <sz val="12"/>
        <color rgb="FF000000"/>
        <rFont val="Times New Roman"/>
        <family val="1"/>
      </rPr>
      <t>19</t>
    </r>
    <r>
      <rPr>
        <sz val="12"/>
        <color rgb="FF000000"/>
        <rFont val="方正仿宋简体"/>
        <charset val="134"/>
      </rPr>
      <t>）村；琼库尔恰克乡阿克托格拉克（</t>
    </r>
    <r>
      <rPr>
        <sz val="12"/>
        <color rgb="FF000000"/>
        <rFont val="Times New Roman"/>
        <family val="1"/>
      </rPr>
      <t>16</t>
    </r>
    <r>
      <rPr>
        <sz val="12"/>
        <color rgb="FF000000"/>
        <rFont val="方正仿宋简体"/>
        <charset val="134"/>
      </rPr>
      <t>）村；恰尔巴格乡达里亚博依（</t>
    </r>
    <r>
      <rPr>
        <sz val="12"/>
        <color rgb="FF000000"/>
        <rFont val="Times New Roman"/>
        <family val="1"/>
      </rPr>
      <t>2</t>
    </r>
    <r>
      <rPr>
        <sz val="12"/>
        <color rgb="FF000000"/>
        <rFont val="方正仿宋简体"/>
        <charset val="134"/>
      </rPr>
      <t>）村、店阿勒迪（</t>
    </r>
    <r>
      <rPr>
        <sz val="12"/>
        <color rgb="FF000000"/>
        <rFont val="Times New Roman"/>
        <family val="1"/>
      </rPr>
      <t>3</t>
    </r>
    <r>
      <rPr>
        <sz val="12"/>
        <color rgb="FF000000"/>
        <rFont val="方正仿宋简体"/>
        <charset val="134"/>
      </rPr>
      <t>）村、阿勒台买里（</t>
    </r>
    <r>
      <rPr>
        <sz val="12"/>
        <color rgb="FF000000"/>
        <rFont val="Times New Roman"/>
        <family val="1"/>
      </rPr>
      <t>4</t>
    </r>
    <r>
      <rPr>
        <sz val="12"/>
        <color rgb="FF000000"/>
        <rFont val="方正仿宋简体"/>
        <charset val="134"/>
      </rPr>
      <t>）村、阿热买里（</t>
    </r>
    <r>
      <rPr>
        <sz val="12"/>
        <color rgb="FF000000"/>
        <rFont val="Times New Roman"/>
        <family val="1"/>
      </rPr>
      <t>5</t>
    </r>
    <r>
      <rPr>
        <sz val="12"/>
        <color rgb="FF000000"/>
        <rFont val="方正仿宋简体"/>
        <charset val="134"/>
      </rPr>
      <t>）村、阿拉格尔买里（</t>
    </r>
    <r>
      <rPr>
        <sz val="12"/>
        <color rgb="FF000000"/>
        <rFont val="Times New Roman"/>
        <family val="1"/>
      </rPr>
      <t>6</t>
    </r>
    <r>
      <rPr>
        <sz val="12"/>
        <color rgb="FF000000"/>
        <rFont val="方正仿宋简体"/>
        <charset val="134"/>
      </rPr>
      <t>）村、塔格阿勒迪（</t>
    </r>
    <r>
      <rPr>
        <sz val="12"/>
        <color rgb="FF000000"/>
        <rFont val="Times New Roman"/>
        <family val="1"/>
      </rPr>
      <t>7</t>
    </r>
    <r>
      <rPr>
        <sz val="12"/>
        <color rgb="FF000000"/>
        <rFont val="方正仿宋简体"/>
        <charset val="134"/>
      </rPr>
      <t>）村、吐格曼买里（</t>
    </r>
    <r>
      <rPr>
        <sz val="12"/>
        <color rgb="FF000000"/>
        <rFont val="Times New Roman"/>
        <family val="1"/>
      </rPr>
      <t>8</t>
    </r>
    <r>
      <rPr>
        <sz val="12"/>
        <color rgb="FF000000"/>
        <rFont val="方正仿宋简体"/>
        <charset val="134"/>
      </rPr>
      <t>）村、苏孜克阔里（</t>
    </r>
    <r>
      <rPr>
        <sz val="12"/>
        <color rgb="FF000000"/>
        <rFont val="Times New Roman"/>
        <family val="1"/>
      </rPr>
      <t>9</t>
    </r>
    <r>
      <rPr>
        <sz val="12"/>
        <color rgb="FF000000"/>
        <rFont val="方正仿宋简体"/>
        <charset val="134"/>
      </rPr>
      <t>）村、拍斯吾斯塘（</t>
    </r>
    <r>
      <rPr>
        <sz val="12"/>
        <color rgb="FF000000"/>
        <rFont val="Times New Roman"/>
        <family val="1"/>
      </rPr>
      <t>10</t>
    </r>
    <r>
      <rPr>
        <sz val="12"/>
        <color rgb="FF000000"/>
        <rFont val="方正仿宋简体"/>
        <charset val="134"/>
      </rPr>
      <t>）村、奥依阔坦（</t>
    </r>
    <r>
      <rPr>
        <sz val="12"/>
        <color rgb="FF000000"/>
        <rFont val="Times New Roman"/>
        <family val="1"/>
      </rPr>
      <t>11</t>
    </r>
    <r>
      <rPr>
        <sz val="12"/>
        <color rgb="FF000000"/>
        <rFont val="方正仿宋简体"/>
        <charset val="134"/>
      </rPr>
      <t>）村、其盖里克（</t>
    </r>
    <r>
      <rPr>
        <sz val="12"/>
        <color rgb="FF000000"/>
        <rFont val="Times New Roman"/>
        <family val="1"/>
      </rPr>
      <t>12</t>
    </r>
    <r>
      <rPr>
        <sz val="12"/>
        <color rgb="FF000000"/>
        <rFont val="方正仿宋简体"/>
        <charset val="134"/>
      </rPr>
      <t>）村、科克却勒博依（</t>
    </r>
    <r>
      <rPr>
        <sz val="12"/>
        <color rgb="FF000000"/>
        <rFont val="Times New Roman"/>
        <family val="1"/>
      </rPr>
      <t>13</t>
    </r>
    <r>
      <rPr>
        <sz val="12"/>
        <color rgb="FF000000"/>
        <rFont val="方正仿宋简体"/>
        <charset val="134"/>
      </rPr>
      <t>）村、且迪塔格（</t>
    </r>
    <r>
      <rPr>
        <sz val="12"/>
        <color rgb="FF000000"/>
        <rFont val="Times New Roman"/>
        <family val="1"/>
      </rPr>
      <t>14</t>
    </r>
    <r>
      <rPr>
        <sz val="12"/>
        <color rgb="FF000000"/>
        <rFont val="方正仿宋简体"/>
        <charset val="134"/>
      </rPr>
      <t>）村、炮台（</t>
    </r>
    <r>
      <rPr>
        <sz val="12"/>
        <color rgb="FF000000"/>
        <rFont val="Times New Roman"/>
        <family val="1"/>
      </rPr>
      <t>16</t>
    </r>
    <r>
      <rPr>
        <sz val="12"/>
        <color rgb="FF000000"/>
        <rFont val="方正仿宋简体"/>
        <charset val="134"/>
      </rPr>
      <t>）村、库木加依（</t>
    </r>
    <r>
      <rPr>
        <sz val="12"/>
        <color rgb="FF000000"/>
        <rFont val="Times New Roman"/>
        <family val="1"/>
      </rPr>
      <t>17</t>
    </r>
    <r>
      <rPr>
        <sz val="12"/>
        <color rgb="FF000000"/>
        <rFont val="方正仿宋简体"/>
        <charset val="134"/>
      </rPr>
      <t>）村、郎喀勒克（</t>
    </r>
    <r>
      <rPr>
        <sz val="12"/>
        <color rgb="FF000000"/>
        <rFont val="Times New Roman"/>
        <family val="1"/>
      </rPr>
      <t>18</t>
    </r>
    <r>
      <rPr>
        <sz val="12"/>
        <color rgb="FF000000"/>
        <rFont val="方正仿宋简体"/>
        <charset val="134"/>
      </rPr>
      <t>）村、墩买里（</t>
    </r>
    <r>
      <rPr>
        <sz val="12"/>
        <color rgb="FF000000"/>
        <rFont val="Times New Roman"/>
        <family val="1"/>
      </rPr>
      <t>19</t>
    </r>
    <r>
      <rPr>
        <sz val="12"/>
        <color rgb="FF000000"/>
        <rFont val="方正仿宋简体"/>
        <charset val="134"/>
      </rPr>
      <t>）村；阿纳库勒乡阿拉格尔且克（</t>
    </r>
    <r>
      <rPr>
        <sz val="12"/>
        <color rgb="FF000000"/>
        <rFont val="Times New Roman"/>
        <family val="1"/>
      </rPr>
      <t>1</t>
    </r>
    <r>
      <rPr>
        <sz val="12"/>
        <color rgb="FF000000"/>
        <rFont val="方正仿宋简体"/>
        <charset val="134"/>
      </rPr>
      <t>）村、墩买里（</t>
    </r>
    <r>
      <rPr>
        <sz val="12"/>
        <color rgb="FF000000"/>
        <rFont val="Times New Roman"/>
        <family val="1"/>
      </rPr>
      <t>2</t>
    </r>
    <r>
      <rPr>
        <sz val="12"/>
        <color rgb="FF000000"/>
        <rFont val="方正仿宋简体"/>
        <charset val="134"/>
      </rPr>
      <t>）村、阿恰勒（</t>
    </r>
    <r>
      <rPr>
        <sz val="12"/>
        <color rgb="FF000000"/>
        <rFont val="Times New Roman"/>
        <family val="1"/>
      </rPr>
      <t>3)</t>
    </r>
    <r>
      <rPr>
        <sz val="12"/>
        <color rgb="FF000000"/>
        <rFont val="方正仿宋简体"/>
        <charset val="134"/>
      </rPr>
      <t>村、库木博古孜</t>
    </r>
    <r>
      <rPr>
        <sz val="12"/>
        <color rgb="FF000000"/>
        <rFont val="Times New Roman"/>
        <family val="1"/>
      </rPr>
      <t>(4)</t>
    </r>
    <r>
      <rPr>
        <sz val="12"/>
        <color rgb="FF000000"/>
        <rFont val="方正仿宋简体"/>
        <charset val="134"/>
      </rPr>
      <t>村、曲许尔盖</t>
    </r>
    <r>
      <rPr>
        <sz val="12"/>
        <color rgb="FF000000"/>
        <rFont val="Times New Roman"/>
        <family val="1"/>
      </rPr>
      <t>(5)</t>
    </r>
    <r>
      <rPr>
        <sz val="12"/>
        <color rgb="FF000000"/>
        <rFont val="方正仿宋简体"/>
        <charset val="134"/>
      </rPr>
      <t>村、结然塔拉</t>
    </r>
    <r>
      <rPr>
        <sz val="12"/>
        <color rgb="FF000000"/>
        <rFont val="Times New Roman"/>
        <family val="1"/>
      </rPr>
      <t>(6)</t>
    </r>
    <r>
      <rPr>
        <sz val="12"/>
        <color rgb="FF000000"/>
        <rFont val="方正仿宋简体"/>
        <charset val="134"/>
      </rPr>
      <t>村、博孜买里</t>
    </r>
    <r>
      <rPr>
        <sz val="12"/>
        <color rgb="FF000000"/>
        <rFont val="Times New Roman"/>
        <family val="1"/>
      </rPr>
      <t>(7)</t>
    </r>
    <r>
      <rPr>
        <sz val="12"/>
        <color rgb="FF000000"/>
        <rFont val="方正仿宋简体"/>
        <charset val="134"/>
      </rPr>
      <t>村、诺尔贝希</t>
    </r>
    <r>
      <rPr>
        <sz val="12"/>
        <color rgb="FF000000"/>
        <rFont val="Times New Roman"/>
        <family val="1"/>
      </rPr>
      <t>(8)</t>
    </r>
    <r>
      <rPr>
        <sz val="12"/>
        <color rgb="FF000000"/>
        <rFont val="方正仿宋简体"/>
        <charset val="134"/>
      </rPr>
      <t>村、拜什吐普</t>
    </r>
    <r>
      <rPr>
        <sz val="12"/>
        <color rgb="FF000000"/>
        <rFont val="Times New Roman"/>
        <family val="1"/>
      </rPr>
      <t>(9)</t>
    </r>
    <r>
      <rPr>
        <sz val="12"/>
        <color rgb="FF000000"/>
        <rFont val="方正仿宋简体"/>
        <charset val="134"/>
      </rPr>
      <t>村、昆其买里（</t>
    </r>
    <r>
      <rPr>
        <sz val="12"/>
        <color rgb="FF000000"/>
        <rFont val="Times New Roman"/>
        <family val="1"/>
      </rPr>
      <t>11</t>
    </r>
    <r>
      <rPr>
        <sz val="12"/>
        <color rgb="FF000000"/>
        <rFont val="方正仿宋简体"/>
        <charset val="134"/>
      </rPr>
      <t>）村、开勒坪博孜（</t>
    </r>
    <r>
      <rPr>
        <sz val="12"/>
        <color rgb="FF000000"/>
        <rFont val="Times New Roman"/>
        <family val="1"/>
      </rPr>
      <t>12</t>
    </r>
    <r>
      <rPr>
        <sz val="12"/>
        <color rgb="FF000000"/>
        <rFont val="方正仿宋简体"/>
        <charset val="134"/>
      </rPr>
      <t>）村、胡木丹贝希</t>
    </r>
    <r>
      <rPr>
        <sz val="12"/>
        <color rgb="FF000000"/>
        <rFont val="Times New Roman"/>
        <family val="1"/>
      </rPr>
      <t>(13)</t>
    </r>
    <r>
      <rPr>
        <sz val="12"/>
        <color rgb="FF000000"/>
        <rFont val="方正仿宋简体"/>
        <charset val="134"/>
      </rPr>
      <t>村、塔拉硝尔</t>
    </r>
    <r>
      <rPr>
        <sz val="12"/>
        <color rgb="FF000000"/>
        <rFont val="Times New Roman"/>
        <family val="1"/>
      </rPr>
      <t>(14)</t>
    </r>
    <r>
      <rPr>
        <sz val="12"/>
        <color rgb="FF000000"/>
        <rFont val="方正仿宋简体"/>
        <charset val="134"/>
      </rPr>
      <t>村、园艺</t>
    </r>
    <r>
      <rPr>
        <sz val="12"/>
        <color rgb="FF000000"/>
        <rFont val="Times New Roman"/>
        <family val="1"/>
      </rPr>
      <t>(15)</t>
    </r>
    <r>
      <rPr>
        <sz val="12"/>
        <color rgb="FF000000"/>
        <rFont val="方正仿宋简体"/>
        <charset val="134"/>
      </rPr>
      <t>村；阿拉格尔乡阿克央塔克（</t>
    </r>
    <r>
      <rPr>
        <sz val="12"/>
        <color rgb="FF000000"/>
        <rFont val="Times New Roman"/>
        <family val="1"/>
      </rPr>
      <t>7</t>
    </r>
    <r>
      <rPr>
        <sz val="12"/>
        <color rgb="FF000000"/>
        <rFont val="方正仿宋简体"/>
        <charset val="134"/>
      </rPr>
      <t>）村、萨干吾斯塘（</t>
    </r>
    <r>
      <rPr>
        <sz val="12"/>
        <color rgb="FF000000"/>
        <rFont val="Times New Roman"/>
        <family val="1"/>
      </rPr>
      <t>8</t>
    </r>
    <r>
      <rPr>
        <sz val="12"/>
        <color rgb="FF000000"/>
        <rFont val="方正仿宋简体"/>
        <charset val="134"/>
      </rPr>
      <t>）村、其干布拉克（</t>
    </r>
    <r>
      <rPr>
        <sz val="12"/>
        <color rgb="FF000000"/>
        <rFont val="Times New Roman"/>
        <family val="1"/>
      </rPr>
      <t>9</t>
    </r>
    <r>
      <rPr>
        <sz val="12"/>
        <color rgb="FF000000"/>
        <rFont val="方正仿宋简体"/>
        <charset val="134"/>
      </rPr>
      <t>）村、喀拉艾肯（</t>
    </r>
    <r>
      <rPr>
        <sz val="12"/>
        <color rgb="FF000000"/>
        <rFont val="Times New Roman"/>
        <family val="1"/>
      </rPr>
      <t>10</t>
    </r>
    <r>
      <rPr>
        <sz val="12"/>
        <color rgb="FF000000"/>
        <rFont val="方正仿宋简体"/>
        <charset val="134"/>
      </rPr>
      <t>）村、托什坎却勒（</t>
    </r>
    <r>
      <rPr>
        <sz val="12"/>
        <color rgb="FF000000"/>
        <rFont val="Times New Roman"/>
        <family val="1"/>
      </rPr>
      <t>12</t>
    </r>
    <r>
      <rPr>
        <sz val="12"/>
        <color rgb="FF000000"/>
        <rFont val="方正仿宋简体"/>
        <charset val="134"/>
      </rPr>
      <t>）村、喀勒塔亚依拉克（</t>
    </r>
    <r>
      <rPr>
        <sz val="12"/>
        <color rgb="FF000000"/>
        <rFont val="Times New Roman"/>
        <family val="1"/>
      </rPr>
      <t>14</t>
    </r>
    <r>
      <rPr>
        <sz val="12"/>
        <color rgb="FF000000"/>
        <rFont val="方正仿宋简体"/>
        <charset val="134"/>
      </rPr>
      <t>）村、阿克库勒（</t>
    </r>
    <r>
      <rPr>
        <sz val="12"/>
        <color rgb="FF000000"/>
        <rFont val="Times New Roman"/>
        <family val="1"/>
      </rPr>
      <t>15)</t>
    </r>
    <r>
      <rPr>
        <sz val="12"/>
        <color rgb="FF000000"/>
        <rFont val="方正仿宋简体"/>
        <charset val="134"/>
      </rPr>
      <t>村；阿克萨克马热勒乡阿克萨克马热勒乡喀马勒克（</t>
    </r>
    <r>
      <rPr>
        <sz val="12"/>
        <color rgb="FF000000"/>
        <rFont val="Times New Roman"/>
        <family val="1"/>
      </rPr>
      <t>1</t>
    </r>
    <r>
      <rPr>
        <sz val="12"/>
        <color rgb="FF000000"/>
        <rFont val="方正仿宋简体"/>
        <charset val="134"/>
      </rPr>
      <t>）、亚松迪（</t>
    </r>
    <r>
      <rPr>
        <sz val="12"/>
        <color rgb="FF000000"/>
        <rFont val="Times New Roman"/>
        <family val="1"/>
      </rPr>
      <t>9</t>
    </r>
    <r>
      <rPr>
        <sz val="12"/>
        <color rgb="FF000000"/>
        <rFont val="方正仿宋简体"/>
        <charset val="134"/>
      </rPr>
      <t>）村、库曲尔买贝希（</t>
    </r>
    <r>
      <rPr>
        <sz val="12"/>
        <color rgb="FF000000"/>
        <rFont val="Times New Roman"/>
        <family val="1"/>
      </rPr>
      <t>20</t>
    </r>
    <r>
      <rPr>
        <sz val="12"/>
        <color rgb="FF000000"/>
        <rFont val="方正仿宋简体"/>
        <charset val="134"/>
      </rPr>
      <t>）村。</t>
    </r>
  </si>
  <si>
    <r>
      <rPr>
        <sz val="14"/>
        <color rgb="FF000000"/>
        <rFont val="方正仿宋简体"/>
        <charset val="134"/>
      </rPr>
      <t>投资</t>
    </r>
    <r>
      <rPr>
        <sz val="14"/>
        <color rgb="FF000000"/>
        <rFont val="Times New Roman"/>
        <family val="1"/>
      </rPr>
      <t>2115.3</t>
    </r>
    <r>
      <rPr>
        <sz val="14"/>
        <color rgb="FF000000"/>
        <rFont val="方正仿宋简体"/>
        <charset val="134"/>
      </rPr>
      <t>万元，为</t>
    </r>
    <r>
      <rPr>
        <sz val="14"/>
        <color rgb="FF000000"/>
        <rFont val="Times New Roman"/>
        <family val="1"/>
      </rPr>
      <t>7051</t>
    </r>
    <r>
      <rPr>
        <sz val="14"/>
        <color rgb="FF000000"/>
        <rFont val="方正仿宋简体"/>
        <charset val="134"/>
      </rPr>
      <t>户有养殖条件的农户圈舍进行</t>
    </r>
    <r>
      <rPr>
        <sz val="14"/>
        <color rgb="FF000000"/>
        <rFont val="Times New Roman"/>
        <family val="1"/>
      </rPr>
      <t>“</t>
    </r>
    <r>
      <rPr>
        <sz val="14"/>
        <color rgb="FF000000"/>
        <rFont val="方正仿宋简体"/>
        <charset val="134"/>
      </rPr>
      <t>四良一规范</t>
    </r>
    <r>
      <rPr>
        <sz val="14"/>
        <color rgb="FF000000"/>
        <rFont val="Times New Roman"/>
        <family val="1"/>
      </rPr>
      <t>”</t>
    </r>
    <r>
      <rPr>
        <sz val="14"/>
        <color rgb="FF000000"/>
        <rFont val="方正仿宋简体"/>
        <charset val="134"/>
      </rPr>
      <t>标准化棚圈改造，主要进行分圈、分栏、通风、自动化饮水、粪污处理、提高贫困户科学养殖水平，每户</t>
    </r>
    <r>
      <rPr>
        <sz val="14"/>
        <color rgb="FF000000"/>
        <rFont val="Times New Roman"/>
        <family val="1"/>
      </rPr>
      <t>3000</t>
    </r>
    <r>
      <rPr>
        <sz val="14"/>
        <color rgb="FF000000"/>
        <rFont val="方正仿宋简体"/>
        <charset val="134"/>
      </rPr>
      <t>元。其中：阿瓦提镇塔勒克（</t>
    </r>
    <r>
      <rPr>
        <sz val="14"/>
        <color rgb="FF000000"/>
        <rFont val="Times New Roman"/>
        <family val="1"/>
      </rPr>
      <t>3</t>
    </r>
    <r>
      <rPr>
        <sz val="14"/>
        <color rgb="FF000000"/>
        <rFont val="方正仿宋简体"/>
        <charset val="134"/>
      </rPr>
      <t>）村</t>
    </r>
    <r>
      <rPr>
        <sz val="14"/>
        <color rgb="FF000000"/>
        <rFont val="Times New Roman"/>
        <family val="1"/>
      </rPr>
      <t>58</t>
    </r>
    <r>
      <rPr>
        <sz val="14"/>
        <color rgb="FF000000"/>
        <rFont val="方正仿宋简体"/>
        <charset val="134"/>
      </rPr>
      <t>户（贫困户</t>
    </r>
    <r>
      <rPr>
        <sz val="14"/>
        <color rgb="FF000000"/>
        <rFont val="Times New Roman"/>
        <family val="1"/>
      </rPr>
      <t>5</t>
    </r>
    <r>
      <rPr>
        <sz val="14"/>
        <color rgb="FF000000"/>
        <rFont val="方正仿宋简体"/>
        <charset val="134"/>
      </rPr>
      <t>户、一般户</t>
    </r>
    <r>
      <rPr>
        <sz val="14"/>
        <color rgb="FF000000"/>
        <rFont val="Times New Roman"/>
        <family val="1"/>
      </rPr>
      <t>53</t>
    </r>
    <r>
      <rPr>
        <sz val="14"/>
        <color rgb="FF000000"/>
        <rFont val="方正仿宋简体"/>
        <charset val="134"/>
      </rPr>
      <t>户）、色力布亚镇</t>
    </r>
    <r>
      <rPr>
        <sz val="14"/>
        <color rgb="FF000000"/>
        <rFont val="Times New Roman"/>
        <family val="1"/>
      </rPr>
      <t>620</t>
    </r>
    <r>
      <rPr>
        <sz val="14"/>
        <color rgb="FF000000"/>
        <rFont val="方正仿宋简体"/>
        <charset val="134"/>
      </rPr>
      <t>户（贫困户</t>
    </r>
    <r>
      <rPr>
        <sz val="14"/>
        <color rgb="FF000000"/>
        <rFont val="Times New Roman"/>
        <family val="1"/>
      </rPr>
      <t>177</t>
    </r>
    <r>
      <rPr>
        <sz val="14"/>
        <color rgb="FF000000"/>
        <rFont val="方正仿宋简体"/>
        <charset val="134"/>
      </rPr>
      <t>户、一般户</t>
    </r>
    <r>
      <rPr>
        <sz val="14"/>
        <color rgb="FF000000"/>
        <rFont val="Times New Roman"/>
        <family val="1"/>
      </rPr>
      <t>443</t>
    </r>
    <r>
      <rPr>
        <sz val="14"/>
        <color rgb="FF000000"/>
        <rFont val="方正仿宋简体"/>
        <charset val="134"/>
      </rPr>
      <t>户）阿克吾斯塘（</t>
    </r>
    <r>
      <rPr>
        <sz val="14"/>
        <color rgb="FF000000"/>
        <rFont val="Times New Roman"/>
        <family val="1"/>
      </rPr>
      <t>4</t>
    </r>
    <r>
      <rPr>
        <sz val="14"/>
        <color rgb="FF000000"/>
        <rFont val="方正仿宋简体"/>
        <charset val="134"/>
      </rPr>
      <t>）村</t>
    </r>
    <r>
      <rPr>
        <sz val="14"/>
        <color rgb="FF000000"/>
        <rFont val="Times New Roman"/>
        <family val="1"/>
      </rPr>
      <t>100</t>
    </r>
    <r>
      <rPr>
        <sz val="14"/>
        <color rgb="FF000000"/>
        <rFont val="方正仿宋简体"/>
        <charset val="134"/>
      </rPr>
      <t>户、昆其布隆</t>
    </r>
    <r>
      <rPr>
        <sz val="14"/>
        <color rgb="FF000000"/>
        <rFont val="Times New Roman"/>
        <family val="1"/>
      </rPr>
      <t>(9)</t>
    </r>
    <r>
      <rPr>
        <sz val="14"/>
        <color rgb="FF000000"/>
        <rFont val="方正仿宋简体"/>
        <charset val="134"/>
      </rPr>
      <t>村</t>
    </r>
    <r>
      <rPr>
        <sz val="14"/>
        <color rgb="FF000000"/>
        <rFont val="Times New Roman"/>
        <family val="1"/>
      </rPr>
      <t>80</t>
    </r>
    <r>
      <rPr>
        <sz val="14"/>
        <color rgb="FF000000"/>
        <rFont val="方正仿宋简体"/>
        <charset val="134"/>
      </rPr>
      <t>户、帕合米勒克（</t>
    </r>
    <r>
      <rPr>
        <sz val="14"/>
        <color rgb="FF000000"/>
        <rFont val="Times New Roman"/>
        <family val="1"/>
      </rPr>
      <t>11</t>
    </r>
    <r>
      <rPr>
        <sz val="14"/>
        <color rgb="FF000000"/>
        <rFont val="方正仿宋简体"/>
        <charset val="134"/>
      </rPr>
      <t>）村</t>
    </r>
    <r>
      <rPr>
        <sz val="14"/>
        <color rgb="FF000000"/>
        <rFont val="Times New Roman"/>
        <family val="1"/>
      </rPr>
      <t>200</t>
    </r>
    <r>
      <rPr>
        <sz val="14"/>
        <color rgb="FF000000"/>
        <rFont val="方正仿宋简体"/>
        <charset val="134"/>
      </rPr>
      <t>户、阿克墩结米（</t>
    </r>
    <r>
      <rPr>
        <sz val="14"/>
        <color rgb="FF000000"/>
        <rFont val="Times New Roman"/>
        <family val="1"/>
      </rPr>
      <t>13</t>
    </r>
    <r>
      <rPr>
        <sz val="14"/>
        <color rgb="FF000000"/>
        <rFont val="方正仿宋简体"/>
        <charset val="134"/>
      </rPr>
      <t>）村</t>
    </r>
    <r>
      <rPr>
        <sz val="14"/>
        <color rgb="FF000000"/>
        <rFont val="Times New Roman"/>
        <family val="1"/>
      </rPr>
      <t>100</t>
    </r>
    <r>
      <rPr>
        <sz val="14"/>
        <color rgb="FF000000"/>
        <rFont val="方正仿宋简体"/>
        <charset val="134"/>
      </rPr>
      <t>户、博孜艾日克（</t>
    </r>
    <r>
      <rPr>
        <sz val="14"/>
        <color rgb="FF000000"/>
        <rFont val="Times New Roman"/>
        <family val="1"/>
      </rPr>
      <t>17</t>
    </r>
    <r>
      <rPr>
        <sz val="14"/>
        <color rgb="FF000000"/>
        <rFont val="方正仿宋简体"/>
        <charset val="134"/>
      </rPr>
      <t>）村</t>
    </r>
    <r>
      <rPr>
        <sz val="14"/>
        <color rgb="FF000000"/>
        <rFont val="Times New Roman"/>
        <family val="1"/>
      </rPr>
      <t>60</t>
    </r>
    <r>
      <rPr>
        <sz val="14"/>
        <color rgb="FF000000"/>
        <rFont val="方正仿宋简体"/>
        <charset val="134"/>
      </rPr>
      <t>户、英阿瓦提（</t>
    </r>
    <r>
      <rPr>
        <sz val="14"/>
        <color rgb="FF000000"/>
        <rFont val="Times New Roman"/>
        <family val="1"/>
      </rPr>
      <t>18</t>
    </r>
    <r>
      <rPr>
        <sz val="14"/>
        <color rgb="FF000000"/>
        <rFont val="方正仿宋简体"/>
        <charset val="134"/>
      </rPr>
      <t>）村</t>
    </r>
    <r>
      <rPr>
        <sz val="14"/>
        <color rgb="FF000000"/>
        <rFont val="Times New Roman"/>
        <family val="1"/>
      </rPr>
      <t>30</t>
    </r>
    <r>
      <rPr>
        <sz val="14"/>
        <color rgb="FF000000"/>
        <rFont val="方正仿宋简体"/>
        <charset val="134"/>
      </rPr>
      <t>户、科台克力克（</t>
    </r>
    <r>
      <rPr>
        <sz val="14"/>
        <color rgb="FF000000"/>
        <rFont val="Times New Roman"/>
        <family val="1"/>
      </rPr>
      <t>22</t>
    </r>
    <r>
      <rPr>
        <sz val="14"/>
        <color rgb="FF000000"/>
        <rFont val="方正仿宋简体"/>
        <charset val="134"/>
      </rPr>
      <t>）村</t>
    </r>
    <r>
      <rPr>
        <sz val="14"/>
        <color rgb="FF000000"/>
        <rFont val="Times New Roman"/>
        <family val="1"/>
      </rPr>
      <t>50</t>
    </r>
    <r>
      <rPr>
        <sz val="14"/>
        <color rgb="FF000000"/>
        <rFont val="方正仿宋简体"/>
        <charset val="134"/>
      </rPr>
      <t>户；夏马勒乡</t>
    </r>
    <r>
      <rPr>
        <sz val="14"/>
        <color rgb="FF000000"/>
        <rFont val="Times New Roman"/>
        <family val="1"/>
      </rPr>
      <t>721</t>
    </r>
    <r>
      <rPr>
        <sz val="14"/>
        <color rgb="FF000000"/>
        <rFont val="方正仿宋简体"/>
        <charset val="134"/>
      </rPr>
      <t>户（贫困户</t>
    </r>
    <r>
      <rPr>
        <sz val="14"/>
        <color rgb="FF000000"/>
        <rFont val="Times New Roman"/>
        <family val="1"/>
      </rPr>
      <t>35</t>
    </r>
    <r>
      <rPr>
        <sz val="14"/>
        <color rgb="FF000000"/>
        <rFont val="方正仿宋简体"/>
        <charset val="134"/>
      </rPr>
      <t>户、一般户</t>
    </r>
    <r>
      <rPr>
        <sz val="14"/>
        <color rgb="FF000000"/>
        <rFont val="Times New Roman"/>
        <family val="1"/>
      </rPr>
      <t>686</t>
    </r>
    <r>
      <rPr>
        <sz val="14"/>
        <color rgb="FF000000"/>
        <rFont val="方正仿宋简体"/>
        <charset val="134"/>
      </rPr>
      <t>户）夏玛勒（</t>
    </r>
    <r>
      <rPr>
        <sz val="14"/>
        <color rgb="FF000000"/>
        <rFont val="Times New Roman"/>
        <family val="1"/>
      </rPr>
      <t>2</t>
    </r>
    <r>
      <rPr>
        <sz val="14"/>
        <color rgb="FF000000"/>
        <rFont val="方正仿宋简体"/>
        <charset val="134"/>
      </rPr>
      <t>）村</t>
    </r>
    <r>
      <rPr>
        <sz val="14"/>
        <color rgb="FF000000"/>
        <rFont val="Times New Roman"/>
        <family val="1"/>
      </rPr>
      <t>80</t>
    </r>
    <r>
      <rPr>
        <sz val="14"/>
        <color rgb="FF000000"/>
        <rFont val="方正仿宋简体"/>
        <charset val="134"/>
      </rPr>
      <t>户、古勒巴格（</t>
    </r>
    <r>
      <rPr>
        <sz val="14"/>
        <color rgb="FF000000"/>
        <rFont val="Times New Roman"/>
        <family val="1"/>
      </rPr>
      <t>3</t>
    </r>
    <r>
      <rPr>
        <sz val="14"/>
        <color rgb="FF000000"/>
        <rFont val="方正仿宋简体"/>
        <charset val="134"/>
      </rPr>
      <t>）村</t>
    </r>
    <r>
      <rPr>
        <sz val="14"/>
        <color rgb="FF000000"/>
        <rFont val="Times New Roman"/>
        <family val="1"/>
      </rPr>
      <t>216</t>
    </r>
    <r>
      <rPr>
        <sz val="14"/>
        <color rgb="FF000000"/>
        <rFont val="方正仿宋简体"/>
        <charset val="134"/>
      </rPr>
      <t>户、吾斯塘贝希（</t>
    </r>
    <r>
      <rPr>
        <sz val="14"/>
        <color rgb="FF000000"/>
        <rFont val="Times New Roman"/>
        <family val="1"/>
      </rPr>
      <t>5</t>
    </r>
    <r>
      <rPr>
        <sz val="14"/>
        <color rgb="FF000000"/>
        <rFont val="方正仿宋简体"/>
        <charset val="134"/>
      </rPr>
      <t>）村</t>
    </r>
    <r>
      <rPr>
        <sz val="14"/>
        <color rgb="FF000000"/>
        <rFont val="Times New Roman"/>
        <family val="1"/>
      </rPr>
      <t>225</t>
    </r>
    <r>
      <rPr>
        <sz val="14"/>
        <color rgb="FF000000"/>
        <rFont val="方正仿宋简体"/>
        <charset val="134"/>
      </rPr>
      <t>户、牧场（</t>
    </r>
    <r>
      <rPr>
        <sz val="14"/>
        <color rgb="FF000000"/>
        <rFont val="Times New Roman"/>
        <family val="1"/>
      </rPr>
      <t>12</t>
    </r>
    <r>
      <rPr>
        <sz val="14"/>
        <color rgb="FF000000"/>
        <rFont val="方正仿宋简体"/>
        <charset val="134"/>
      </rPr>
      <t>）村</t>
    </r>
    <r>
      <rPr>
        <sz val="14"/>
        <color rgb="FF000000"/>
        <rFont val="Times New Roman"/>
        <family val="1"/>
      </rPr>
      <t>200</t>
    </r>
    <r>
      <rPr>
        <sz val="14"/>
        <color rgb="FF000000"/>
        <rFont val="方正仿宋简体"/>
        <charset val="134"/>
      </rPr>
      <t>户；英吾斯塘乡</t>
    </r>
    <r>
      <rPr>
        <sz val="14"/>
        <color rgb="FF000000"/>
        <rFont val="Times New Roman"/>
        <family val="1"/>
      </rPr>
      <t>1038</t>
    </r>
    <r>
      <rPr>
        <sz val="14"/>
        <color rgb="FF000000"/>
        <rFont val="方正仿宋简体"/>
        <charset val="134"/>
      </rPr>
      <t>户（贫困户</t>
    </r>
    <r>
      <rPr>
        <sz val="14"/>
        <color rgb="FF000000"/>
        <rFont val="Times New Roman"/>
        <family val="1"/>
      </rPr>
      <t>296</t>
    </r>
    <r>
      <rPr>
        <sz val="14"/>
        <color rgb="FF000000"/>
        <rFont val="方正仿宋简体"/>
        <charset val="134"/>
      </rPr>
      <t>户、一般户</t>
    </r>
    <r>
      <rPr>
        <sz val="14"/>
        <color rgb="FF000000"/>
        <rFont val="Times New Roman"/>
        <family val="1"/>
      </rPr>
      <t>742</t>
    </r>
    <r>
      <rPr>
        <sz val="14"/>
        <color rgb="FF000000"/>
        <rFont val="方正仿宋简体"/>
        <charset val="134"/>
      </rPr>
      <t>户）加格达（</t>
    </r>
    <r>
      <rPr>
        <sz val="14"/>
        <color rgb="FF000000"/>
        <rFont val="Times New Roman"/>
        <family val="1"/>
      </rPr>
      <t>1</t>
    </r>
    <r>
      <rPr>
        <sz val="14"/>
        <color rgb="FF000000"/>
        <rFont val="方正仿宋简体"/>
        <charset val="134"/>
      </rPr>
      <t>）村（贫困户</t>
    </r>
    <r>
      <rPr>
        <sz val="14"/>
        <color rgb="FF000000"/>
        <rFont val="Times New Roman"/>
        <family val="1"/>
      </rPr>
      <t>30</t>
    </r>
    <r>
      <rPr>
        <sz val="14"/>
        <color rgb="FF000000"/>
        <rFont val="方正仿宋简体"/>
        <charset val="134"/>
      </rPr>
      <t>户、一般户</t>
    </r>
    <r>
      <rPr>
        <sz val="14"/>
        <color rgb="FF000000"/>
        <rFont val="Times New Roman"/>
        <family val="1"/>
      </rPr>
      <t>50</t>
    </r>
    <r>
      <rPr>
        <sz val="14"/>
        <color rgb="FF000000"/>
        <rFont val="方正仿宋简体"/>
        <charset val="134"/>
      </rPr>
      <t>户）、其盖库都克（</t>
    </r>
    <r>
      <rPr>
        <sz val="14"/>
        <color rgb="FF000000"/>
        <rFont val="Times New Roman"/>
        <family val="1"/>
      </rPr>
      <t>2</t>
    </r>
    <r>
      <rPr>
        <sz val="14"/>
        <color rgb="FF000000"/>
        <rFont val="方正仿宋简体"/>
        <charset val="134"/>
      </rPr>
      <t>）村（贫困户</t>
    </r>
    <r>
      <rPr>
        <sz val="14"/>
        <color rgb="FF000000"/>
        <rFont val="Times New Roman"/>
        <family val="1"/>
      </rPr>
      <t>33</t>
    </r>
    <r>
      <rPr>
        <sz val="14"/>
        <color rgb="FF000000"/>
        <rFont val="方正仿宋简体"/>
        <charset val="134"/>
      </rPr>
      <t>户、一般户</t>
    </r>
    <r>
      <rPr>
        <sz val="14"/>
        <color rgb="FF000000"/>
        <rFont val="Times New Roman"/>
        <family val="1"/>
      </rPr>
      <t>60</t>
    </r>
    <r>
      <rPr>
        <sz val="14"/>
        <color rgb="FF000000"/>
        <rFont val="方正仿宋简体"/>
        <charset val="134"/>
      </rPr>
      <t>户）、库木奇库勒（</t>
    </r>
    <r>
      <rPr>
        <sz val="14"/>
        <color rgb="FF000000"/>
        <rFont val="Times New Roman"/>
        <family val="1"/>
      </rPr>
      <t>3</t>
    </r>
    <r>
      <rPr>
        <sz val="14"/>
        <color rgb="FF000000"/>
        <rFont val="方正仿宋简体"/>
        <charset val="134"/>
      </rPr>
      <t>）村（非贫困村）一般户</t>
    </r>
    <r>
      <rPr>
        <sz val="14"/>
        <color rgb="FF000000"/>
        <rFont val="Times New Roman"/>
        <family val="1"/>
      </rPr>
      <t>80</t>
    </r>
    <r>
      <rPr>
        <sz val="14"/>
        <color rgb="FF000000"/>
        <rFont val="方正仿宋简体"/>
        <charset val="134"/>
      </rPr>
      <t>户、且迪尔（</t>
    </r>
    <r>
      <rPr>
        <sz val="14"/>
        <color rgb="FF000000"/>
        <rFont val="Times New Roman"/>
        <family val="1"/>
      </rPr>
      <t>4</t>
    </r>
    <r>
      <rPr>
        <sz val="14"/>
        <color rgb="FF000000"/>
        <rFont val="方正仿宋简体"/>
        <charset val="134"/>
      </rPr>
      <t>）村（非贫困村）一般户</t>
    </r>
    <r>
      <rPr>
        <sz val="14"/>
        <color rgb="FF000000"/>
        <rFont val="Times New Roman"/>
        <family val="1"/>
      </rPr>
      <t>45</t>
    </r>
    <r>
      <rPr>
        <sz val="14"/>
        <color rgb="FF000000"/>
        <rFont val="方正仿宋简体"/>
        <charset val="134"/>
      </rPr>
      <t>户、协开尔巴格（</t>
    </r>
    <r>
      <rPr>
        <sz val="14"/>
        <color rgb="FF000000"/>
        <rFont val="Times New Roman"/>
        <family val="1"/>
      </rPr>
      <t>5</t>
    </r>
    <r>
      <rPr>
        <sz val="14"/>
        <color rgb="FF000000"/>
        <rFont val="方正仿宋简体"/>
        <charset val="134"/>
      </rPr>
      <t>）村（贫困</t>
    </r>
    <r>
      <rPr>
        <sz val="14"/>
        <color rgb="FF000000"/>
        <rFont val="Times New Roman"/>
        <family val="1"/>
      </rPr>
      <t>22</t>
    </r>
    <r>
      <rPr>
        <sz val="14"/>
        <color rgb="FF000000"/>
        <rFont val="方正仿宋简体"/>
        <charset val="134"/>
      </rPr>
      <t>户、一般户</t>
    </r>
    <r>
      <rPr>
        <sz val="14"/>
        <color rgb="FF000000"/>
        <rFont val="Times New Roman"/>
        <family val="1"/>
      </rPr>
      <t>43</t>
    </r>
    <r>
      <rPr>
        <sz val="14"/>
        <color rgb="FF000000"/>
        <rFont val="方正仿宋简体"/>
        <charset val="134"/>
      </rPr>
      <t>户）、再库勒（</t>
    </r>
    <r>
      <rPr>
        <sz val="14"/>
        <color rgb="FF000000"/>
        <rFont val="Times New Roman"/>
        <family val="1"/>
      </rPr>
      <t>6</t>
    </r>
    <r>
      <rPr>
        <sz val="14"/>
        <color rgb="FF000000"/>
        <rFont val="方正仿宋简体"/>
        <charset val="134"/>
      </rPr>
      <t>）村（非贫困村）一般户</t>
    </r>
    <r>
      <rPr>
        <sz val="14"/>
        <color rgb="FF000000"/>
        <rFont val="Times New Roman"/>
        <family val="1"/>
      </rPr>
      <t>50</t>
    </r>
    <r>
      <rPr>
        <sz val="14"/>
        <color rgb="FF000000"/>
        <rFont val="方正仿宋简体"/>
        <charset val="134"/>
      </rPr>
      <t>户、铁热克力克（</t>
    </r>
    <r>
      <rPr>
        <sz val="14"/>
        <color rgb="FF000000"/>
        <rFont val="Times New Roman"/>
        <family val="1"/>
      </rPr>
      <t>7</t>
    </r>
    <r>
      <rPr>
        <sz val="14"/>
        <color rgb="FF000000"/>
        <rFont val="方正仿宋简体"/>
        <charset val="134"/>
      </rPr>
      <t>）村（贫困户</t>
    </r>
    <r>
      <rPr>
        <sz val="14"/>
        <color rgb="FF000000"/>
        <rFont val="Times New Roman"/>
        <family val="1"/>
      </rPr>
      <t>8</t>
    </r>
    <r>
      <rPr>
        <sz val="14"/>
        <color rgb="FF000000"/>
        <rFont val="方正仿宋简体"/>
        <charset val="134"/>
      </rPr>
      <t>户、一般户</t>
    </r>
    <r>
      <rPr>
        <sz val="14"/>
        <color rgb="FF000000"/>
        <rFont val="Times New Roman"/>
        <family val="1"/>
      </rPr>
      <t>17</t>
    </r>
    <r>
      <rPr>
        <sz val="14"/>
        <color rgb="FF000000"/>
        <rFont val="方正仿宋简体"/>
        <charset val="134"/>
      </rPr>
      <t>户）、阔纳巴扎（</t>
    </r>
    <r>
      <rPr>
        <sz val="14"/>
        <color rgb="FF000000"/>
        <rFont val="Times New Roman"/>
        <family val="1"/>
      </rPr>
      <t>8</t>
    </r>
    <r>
      <rPr>
        <sz val="14"/>
        <color rgb="FF000000"/>
        <rFont val="方正仿宋简体"/>
        <charset val="134"/>
      </rPr>
      <t>）村（贫困户</t>
    </r>
    <r>
      <rPr>
        <sz val="14"/>
        <color rgb="FF000000"/>
        <rFont val="Times New Roman"/>
        <family val="1"/>
      </rPr>
      <t>12</t>
    </r>
    <r>
      <rPr>
        <sz val="14"/>
        <color rgb="FF000000"/>
        <rFont val="方正仿宋简体"/>
        <charset val="134"/>
      </rPr>
      <t>户、一般户</t>
    </r>
    <r>
      <rPr>
        <sz val="14"/>
        <color rgb="FF000000"/>
        <rFont val="Times New Roman"/>
        <family val="1"/>
      </rPr>
      <t>18</t>
    </r>
    <r>
      <rPr>
        <sz val="14"/>
        <color rgb="FF000000"/>
        <rFont val="方正仿宋简体"/>
        <charset val="134"/>
      </rPr>
      <t>户）、奥尔曼（</t>
    </r>
    <r>
      <rPr>
        <sz val="14"/>
        <color rgb="FF000000"/>
        <rFont val="Times New Roman"/>
        <family val="1"/>
      </rPr>
      <t>9</t>
    </r>
    <r>
      <rPr>
        <sz val="14"/>
        <color rgb="FF000000"/>
        <rFont val="方正仿宋简体"/>
        <charset val="134"/>
      </rPr>
      <t>）村（贫困户</t>
    </r>
    <r>
      <rPr>
        <sz val="14"/>
        <color rgb="FF000000"/>
        <rFont val="Times New Roman"/>
        <family val="1"/>
      </rPr>
      <t>22</t>
    </r>
    <r>
      <rPr>
        <sz val="14"/>
        <color rgb="FF000000"/>
        <rFont val="方正仿宋简体"/>
        <charset val="134"/>
      </rPr>
      <t>户、一般户</t>
    </r>
    <r>
      <rPr>
        <sz val="14"/>
        <color rgb="FF000000"/>
        <rFont val="Times New Roman"/>
        <family val="1"/>
      </rPr>
      <t>73</t>
    </r>
    <r>
      <rPr>
        <sz val="14"/>
        <color rgb="FF000000"/>
        <rFont val="方正仿宋简体"/>
        <charset val="134"/>
      </rPr>
      <t>户）、阿特恰帕尔（</t>
    </r>
    <r>
      <rPr>
        <sz val="14"/>
        <color rgb="FF000000"/>
        <rFont val="Times New Roman"/>
        <family val="1"/>
      </rPr>
      <t>10</t>
    </r>
    <r>
      <rPr>
        <sz val="14"/>
        <color rgb="FF000000"/>
        <rFont val="方正仿宋简体"/>
        <charset val="134"/>
      </rPr>
      <t>）村（贫困户</t>
    </r>
    <r>
      <rPr>
        <sz val="14"/>
        <color rgb="FF000000"/>
        <rFont val="Times New Roman"/>
        <family val="1"/>
      </rPr>
      <t>10</t>
    </r>
    <r>
      <rPr>
        <sz val="14"/>
        <color rgb="FF000000"/>
        <rFont val="方正仿宋简体"/>
        <charset val="134"/>
      </rPr>
      <t>户、一般户</t>
    </r>
    <r>
      <rPr>
        <sz val="14"/>
        <color rgb="FF000000"/>
        <rFont val="Times New Roman"/>
        <family val="1"/>
      </rPr>
      <t>30</t>
    </r>
    <r>
      <rPr>
        <sz val="14"/>
        <color rgb="FF000000"/>
        <rFont val="方正仿宋简体"/>
        <charset val="134"/>
      </rPr>
      <t>户）、库木库勒（</t>
    </r>
    <r>
      <rPr>
        <sz val="14"/>
        <color rgb="FF000000"/>
        <rFont val="Times New Roman"/>
        <family val="1"/>
      </rPr>
      <t>12</t>
    </r>
    <r>
      <rPr>
        <sz val="14"/>
        <color rgb="FF000000"/>
        <rFont val="方正仿宋简体"/>
        <charset val="134"/>
      </rPr>
      <t>）村（贫困户</t>
    </r>
    <r>
      <rPr>
        <sz val="14"/>
        <color rgb="FF000000"/>
        <rFont val="Times New Roman"/>
        <family val="1"/>
      </rPr>
      <t>25</t>
    </r>
    <r>
      <rPr>
        <sz val="14"/>
        <color rgb="FF000000"/>
        <rFont val="方正仿宋简体"/>
        <charset val="134"/>
      </rPr>
      <t>户、一般户</t>
    </r>
    <r>
      <rPr>
        <sz val="14"/>
        <color rgb="FF000000"/>
        <rFont val="Times New Roman"/>
        <family val="1"/>
      </rPr>
      <t>55</t>
    </r>
    <r>
      <rPr>
        <sz val="14"/>
        <color rgb="FF000000"/>
        <rFont val="方正仿宋简体"/>
        <charset val="134"/>
      </rPr>
      <t>户）、英吾斯塘（</t>
    </r>
    <r>
      <rPr>
        <sz val="14"/>
        <color rgb="FF000000"/>
        <rFont val="Times New Roman"/>
        <family val="1"/>
      </rPr>
      <t>13</t>
    </r>
    <r>
      <rPr>
        <sz val="14"/>
        <color rgb="FF000000"/>
        <rFont val="方正仿宋简体"/>
        <charset val="134"/>
      </rPr>
      <t>）村（贫困户</t>
    </r>
    <r>
      <rPr>
        <sz val="14"/>
        <color rgb="FF000000"/>
        <rFont val="Times New Roman"/>
        <family val="1"/>
      </rPr>
      <t>20</t>
    </r>
    <r>
      <rPr>
        <sz val="14"/>
        <color rgb="FF000000"/>
        <rFont val="方正仿宋简体"/>
        <charset val="134"/>
      </rPr>
      <t>户、一般户</t>
    </r>
    <r>
      <rPr>
        <sz val="14"/>
        <color rgb="FF000000"/>
        <rFont val="Times New Roman"/>
        <family val="1"/>
      </rPr>
      <t>30</t>
    </r>
    <r>
      <rPr>
        <sz val="14"/>
        <color rgb="FF000000"/>
        <rFont val="方正仿宋简体"/>
        <charset val="134"/>
      </rPr>
      <t>户）、格什勒克吾斯塘（</t>
    </r>
    <r>
      <rPr>
        <sz val="14"/>
        <color rgb="FF000000"/>
        <rFont val="Times New Roman"/>
        <family val="1"/>
      </rPr>
      <t>14</t>
    </r>
    <r>
      <rPr>
        <sz val="14"/>
        <color rgb="FF000000"/>
        <rFont val="方正仿宋简体"/>
        <charset val="134"/>
      </rPr>
      <t>）村（贫困户</t>
    </r>
    <r>
      <rPr>
        <sz val="14"/>
        <color rgb="FF000000"/>
        <rFont val="Times New Roman"/>
        <family val="1"/>
      </rPr>
      <t>12</t>
    </r>
    <r>
      <rPr>
        <sz val="14"/>
        <color rgb="FF000000"/>
        <rFont val="方正仿宋简体"/>
        <charset val="134"/>
      </rPr>
      <t>户、一般户</t>
    </r>
    <r>
      <rPr>
        <sz val="14"/>
        <color rgb="FF000000"/>
        <rFont val="Times New Roman"/>
        <family val="1"/>
      </rPr>
      <t>18</t>
    </r>
    <r>
      <rPr>
        <sz val="14"/>
        <color rgb="FF000000"/>
        <rFont val="方正仿宋简体"/>
        <charset val="134"/>
      </rPr>
      <t>户）、拜什塔木（</t>
    </r>
    <r>
      <rPr>
        <sz val="14"/>
        <color rgb="FF000000"/>
        <rFont val="Times New Roman"/>
        <family val="1"/>
      </rPr>
      <t>15</t>
    </r>
    <r>
      <rPr>
        <sz val="14"/>
        <color rgb="FF000000"/>
        <rFont val="方正仿宋简体"/>
        <charset val="134"/>
      </rPr>
      <t>）村（贫困户</t>
    </r>
    <r>
      <rPr>
        <sz val="14"/>
        <color rgb="FF000000"/>
        <rFont val="Times New Roman"/>
        <family val="1"/>
      </rPr>
      <t>30</t>
    </r>
    <r>
      <rPr>
        <sz val="14"/>
        <color rgb="FF000000"/>
        <rFont val="方正仿宋简体"/>
        <charset val="134"/>
      </rPr>
      <t>户、一般户</t>
    </r>
    <r>
      <rPr>
        <sz val="14"/>
        <color rgb="FF000000"/>
        <rFont val="Times New Roman"/>
        <family val="1"/>
      </rPr>
      <t>50</t>
    </r>
    <r>
      <rPr>
        <sz val="14"/>
        <color rgb="FF000000"/>
        <rFont val="方正仿宋简体"/>
        <charset val="134"/>
      </rPr>
      <t>户）、尤木拉克却勒（</t>
    </r>
    <r>
      <rPr>
        <sz val="14"/>
        <color rgb="FF000000"/>
        <rFont val="Times New Roman"/>
        <family val="1"/>
      </rPr>
      <t>16</t>
    </r>
    <r>
      <rPr>
        <sz val="14"/>
        <color rgb="FF000000"/>
        <rFont val="方正仿宋简体"/>
        <charset val="134"/>
      </rPr>
      <t>）村（贫困户</t>
    </r>
    <r>
      <rPr>
        <sz val="14"/>
        <color rgb="FF000000"/>
        <rFont val="Times New Roman"/>
        <family val="1"/>
      </rPr>
      <t>20</t>
    </r>
    <r>
      <rPr>
        <sz val="14"/>
        <color rgb="FF000000"/>
        <rFont val="方正仿宋简体"/>
        <charset val="134"/>
      </rPr>
      <t>户、一般户</t>
    </r>
    <r>
      <rPr>
        <sz val="14"/>
        <color rgb="FF000000"/>
        <rFont val="Times New Roman"/>
        <family val="1"/>
      </rPr>
      <t>40</t>
    </r>
    <r>
      <rPr>
        <sz val="14"/>
        <color rgb="FF000000"/>
        <rFont val="方正仿宋简体"/>
        <charset val="134"/>
      </rPr>
      <t>户）、喀拉玉吉买（</t>
    </r>
    <r>
      <rPr>
        <sz val="14"/>
        <color rgb="FF000000"/>
        <rFont val="Times New Roman"/>
        <family val="1"/>
      </rPr>
      <t>17</t>
    </r>
    <r>
      <rPr>
        <sz val="14"/>
        <color rgb="FF000000"/>
        <rFont val="方正仿宋简体"/>
        <charset val="134"/>
      </rPr>
      <t>）村（贫困户</t>
    </r>
    <r>
      <rPr>
        <sz val="14"/>
        <color rgb="FF000000"/>
        <rFont val="Times New Roman"/>
        <family val="1"/>
      </rPr>
      <t>15</t>
    </r>
    <r>
      <rPr>
        <sz val="14"/>
        <color rgb="FF000000"/>
        <rFont val="方正仿宋简体"/>
        <charset val="134"/>
      </rPr>
      <t>户、一般户</t>
    </r>
    <r>
      <rPr>
        <sz val="14"/>
        <color rgb="FF000000"/>
        <rFont val="Times New Roman"/>
        <family val="1"/>
      </rPr>
      <t>25</t>
    </r>
    <r>
      <rPr>
        <sz val="14"/>
        <color rgb="FF000000"/>
        <rFont val="方正仿宋简体"/>
        <charset val="134"/>
      </rPr>
      <t>户）、阿克墩（</t>
    </r>
    <r>
      <rPr>
        <sz val="14"/>
        <color rgb="FF000000"/>
        <rFont val="Times New Roman"/>
        <family val="1"/>
      </rPr>
      <t>18</t>
    </r>
    <r>
      <rPr>
        <sz val="14"/>
        <color rgb="FF000000"/>
        <rFont val="方正仿宋简体"/>
        <charset val="134"/>
      </rPr>
      <t>）村（贫困户</t>
    </r>
    <r>
      <rPr>
        <sz val="14"/>
        <color rgb="FF000000"/>
        <rFont val="Times New Roman"/>
        <family val="1"/>
      </rPr>
      <t>25</t>
    </r>
    <r>
      <rPr>
        <sz val="14"/>
        <color rgb="FF000000"/>
        <rFont val="方正仿宋简体"/>
        <charset val="134"/>
      </rPr>
      <t>户、一般户</t>
    </r>
    <r>
      <rPr>
        <sz val="14"/>
        <color rgb="FF000000"/>
        <rFont val="Times New Roman"/>
        <family val="1"/>
      </rPr>
      <t>40</t>
    </r>
    <r>
      <rPr>
        <sz val="14"/>
        <color rgb="FF000000"/>
        <rFont val="方正仿宋简体"/>
        <charset val="134"/>
      </rPr>
      <t>户）、也台买里（</t>
    </r>
    <r>
      <rPr>
        <sz val="14"/>
        <color rgb="FF000000"/>
        <rFont val="Times New Roman"/>
        <family val="1"/>
      </rPr>
      <t>19</t>
    </r>
    <r>
      <rPr>
        <sz val="14"/>
        <color rgb="FF000000"/>
        <rFont val="方正仿宋简体"/>
        <charset val="134"/>
      </rPr>
      <t>）村（贫困户</t>
    </r>
    <r>
      <rPr>
        <sz val="14"/>
        <color rgb="FF000000"/>
        <rFont val="Times New Roman"/>
        <family val="1"/>
      </rPr>
      <t>12</t>
    </r>
    <r>
      <rPr>
        <sz val="14"/>
        <color rgb="FF000000"/>
        <rFont val="方正仿宋简体"/>
        <charset val="134"/>
      </rPr>
      <t>户、一般户</t>
    </r>
    <r>
      <rPr>
        <sz val="14"/>
        <color rgb="FF000000"/>
        <rFont val="Times New Roman"/>
        <family val="1"/>
      </rPr>
      <t>18</t>
    </r>
    <r>
      <rPr>
        <sz val="14"/>
        <color rgb="FF000000"/>
        <rFont val="方正仿宋简体"/>
        <charset val="134"/>
      </rPr>
      <t>户）；琼库尔恰克乡（贫困户</t>
    </r>
    <r>
      <rPr>
        <sz val="14"/>
        <color rgb="FF000000"/>
        <rFont val="Times New Roman"/>
        <family val="1"/>
      </rPr>
      <t>50</t>
    </r>
    <r>
      <rPr>
        <sz val="14"/>
        <color rgb="FF000000"/>
        <rFont val="方正仿宋简体"/>
        <charset val="134"/>
      </rPr>
      <t>户）阿克托格拉克（</t>
    </r>
    <r>
      <rPr>
        <sz val="14"/>
        <color rgb="FF000000"/>
        <rFont val="Times New Roman"/>
        <family val="1"/>
      </rPr>
      <t>16</t>
    </r>
    <r>
      <rPr>
        <sz val="14"/>
        <color rgb="FF000000"/>
        <rFont val="方正仿宋简体"/>
        <charset val="134"/>
      </rPr>
      <t>）村</t>
    </r>
    <r>
      <rPr>
        <sz val="14"/>
        <color rgb="FF000000"/>
        <rFont val="Times New Roman"/>
        <family val="1"/>
      </rPr>
      <t>50</t>
    </r>
    <r>
      <rPr>
        <sz val="14"/>
        <color rgb="FF000000"/>
        <rFont val="方正仿宋简体"/>
        <charset val="134"/>
      </rPr>
      <t>户；恰尔巴格乡</t>
    </r>
    <r>
      <rPr>
        <sz val="14"/>
        <color rgb="FF000000"/>
        <rFont val="Times New Roman"/>
        <family val="1"/>
      </rPr>
      <t>1135</t>
    </r>
    <r>
      <rPr>
        <sz val="14"/>
        <color rgb="FF000000"/>
        <rFont val="方正仿宋简体"/>
        <charset val="134"/>
      </rPr>
      <t>户（贫困户</t>
    </r>
    <r>
      <rPr>
        <sz val="14"/>
        <color rgb="FF000000"/>
        <rFont val="Times New Roman"/>
        <family val="1"/>
      </rPr>
      <t>723</t>
    </r>
    <r>
      <rPr>
        <sz val="14"/>
        <color rgb="FF000000"/>
        <rFont val="方正仿宋简体"/>
        <charset val="134"/>
      </rPr>
      <t>户、一般户</t>
    </r>
    <r>
      <rPr>
        <sz val="14"/>
        <color rgb="FF000000"/>
        <rFont val="Times New Roman"/>
        <family val="1"/>
      </rPr>
      <t>412</t>
    </r>
    <r>
      <rPr>
        <sz val="14"/>
        <color rgb="FF000000"/>
        <rFont val="方正仿宋简体"/>
        <charset val="134"/>
      </rPr>
      <t>户）达里亚博依（</t>
    </r>
    <r>
      <rPr>
        <sz val="14"/>
        <color rgb="FF000000"/>
        <rFont val="Times New Roman"/>
        <family val="1"/>
      </rPr>
      <t>2</t>
    </r>
    <r>
      <rPr>
        <sz val="14"/>
        <color rgb="FF000000"/>
        <rFont val="方正仿宋简体"/>
        <charset val="134"/>
      </rPr>
      <t>）村</t>
    </r>
    <r>
      <rPr>
        <sz val="14"/>
        <color rgb="FF000000"/>
        <rFont val="Times New Roman"/>
        <family val="1"/>
      </rPr>
      <t>40</t>
    </r>
    <r>
      <rPr>
        <sz val="14"/>
        <color rgb="FF000000"/>
        <rFont val="方正仿宋简体"/>
        <charset val="134"/>
      </rPr>
      <t>户、店阿勒迪（</t>
    </r>
    <r>
      <rPr>
        <sz val="14"/>
        <color rgb="FF000000"/>
        <rFont val="Times New Roman"/>
        <family val="1"/>
      </rPr>
      <t>3</t>
    </r>
    <r>
      <rPr>
        <sz val="14"/>
        <color rgb="FF000000"/>
        <rFont val="方正仿宋简体"/>
        <charset val="134"/>
      </rPr>
      <t>）村</t>
    </r>
    <r>
      <rPr>
        <sz val="14"/>
        <color rgb="FF000000"/>
        <rFont val="Times New Roman"/>
        <family val="1"/>
      </rPr>
      <t>120</t>
    </r>
    <r>
      <rPr>
        <sz val="14"/>
        <color rgb="FF000000"/>
        <rFont val="方正仿宋简体"/>
        <charset val="134"/>
      </rPr>
      <t>户、阿勒台买里（</t>
    </r>
    <r>
      <rPr>
        <sz val="14"/>
        <color rgb="FF000000"/>
        <rFont val="Times New Roman"/>
        <family val="1"/>
      </rPr>
      <t>4</t>
    </r>
    <r>
      <rPr>
        <sz val="14"/>
        <color rgb="FF000000"/>
        <rFont val="方正仿宋简体"/>
        <charset val="134"/>
      </rPr>
      <t>）村</t>
    </r>
    <r>
      <rPr>
        <sz val="14"/>
        <color rgb="FF000000"/>
        <rFont val="Times New Roman"/>
        <family val="1"/>
      </rPr>
      <t>40</t>
    </r>
    <r>
      <rPr>
        <sz val="14"/>
        <color rgb="FF000000"/>
        <rFont val="方正仿宋简体"/>
        <charset val="134"/>
      </rPr>
      <t>户、阿热买里（</t>
    </r>
    <r>
      <rPr>
        <sz val="14"/>
        <color rgb="FF000000"/>
        <rFont val="Times New Roman"/>
        <family val="1"/>
      </rPr>
      <t>5</t>
    </r>
    <r>
      <rPr>
        <sz val="14"/>
        <color rgb="FF000000"/>
        <rFont val="方正仿宋简体"/>
        <charset val="134"/>
      </rPr>
      <t>）村</t>
    </r>
    <r>
      <rPr>
        <sz val="14"/>
        <color rgb="FF000000"/>
        <rFont val="Times New Roman"/>
        <family val="1"/>
      </rPr>
      <t>60</t>
    </r>
    <r>
      <rPr>
        <sz val="14"/>
        <color rgb="FF000000"/>
        <rFont val="方正仿宋简体"/>
        <charset val="134"/>
      </rPr>
      <t>户、阿拉格尔买里（</t>
    </r>
    <r>
      <rPr>
        <sz val="14"/>
        <color rgb="FF000000"/>
        <rFont val="Times New Roman"/>
        <family val="1"/>
      </rPr>
      <t>6</t>
    </r>
    <r>
      <rPr>
        <sz val="14"/>
        <color rgb="FF000000"/>
        <rFont val="方正仿宋简体"/>
        <charset val="134"/>
      </rPr>
      <t>）村</t>
    </r>
    <r>
      <rPr>
        <sz val="14"/>
        <color rgb="FF000000"/>
        <rFont val="Times New Roman"/>
        <family val="1"/>
      </rPr>
      <t>40</t>
    </r>
    <r>
      <rPr>
        <sz val="14"/>
        <color rgb="FF000000"/>
        <rFont val="方正仿宋简体"/>
        <charset val="134"/>
      </rPr>
      <t>户、塔格阿勒迪（</t>
    </r>
    <r>
      <rPr>
        <sz val="14"/>
        <color rgb="FF000000"/>
        <rFont val="Times New Roman"/>
        <family val="1"/>
      </rPr>
      <t>7</t>
    </r>
    <r>
      <rPr>
        <sz val="14"/>
        <color rgb="FF000000"/>
        <rFont val="方正仿宋简体"/>
        <charset val="134"/>
      </rPr>
      <t>）村</t>
    </r>
    <r>
      <rPr>
        <sz val="14"/>
        <color rgb="FF000000"/>
        <rFont val="Times New Roman"/>
        <family val="1"/>
      </rPr>
      <t>72</t>
    </r>
    <r>
      <rPr>
        <sz val="14"/>
        <color rgb="FF000000"/>
        <rFont val="方正仿宋简体"/>
        <charset val="134"/>
      </rPr>
      <t>户、吐格曼买里（</t>
    </r>
    <r>
      <rPr>
        <sz val="14"/>
        <color rgb="FF000000"/>
        <rFont val="Times New Roman"/>
        <family val="1"/>
      </rPr>
      <t>8</t>
    </r>
    <r>
      <rPr>
        <sz val="14"/>
        <color rgb="FF000000"/>
        <rFont val="方正仿宋简体"/>
        <charset val="134"/>
      </rPr>
      <t>）村</t>
    </r>
    <r>
      <rPr>
        <sz val="14"/>
        <color rgb="FF000000"/>
        <rFont val="Times New Roman"/>
        <family val="1"/>
      </rPr>
      <t>80</t>
    </r>
    <r>
      <rPr>
        <sz val="14"/>
        <color rgb="FF000000"/>
        <rFont val="方正仿宋简体"/>
        <charset val="134"/>
      </rPr>
      <t>户、苏孜克阔里（</t>
    </r>
    <r>
      <rPr>
        <sz val="14"/>
        <color rgb="FF000000"/>
        <rFont val="Times New Roman"/>
        <family val="1"/>
      </rPr>
      <t>9</t>
    </r>
    <r>
      <rPr>
        <sz val="14"/>
        <color rgb="FF000000"/>
        <rFont val="方正仿宋简体"/>
        <charset val="134"/>
      </rPr>
      <t>）村</t>
    </r>
    <r>
      <rPr>
        <sz val="14"/>
        <color rgb="FF000000"/>
        <rFont val="Times New Roman"/>
        <family val="1"/>
      </rPr>
      <t>80</t>
    </r>
    <r>
      <rPr>
        <sz val="14"/>
        <color rgb="FF000000"/>
        <rFont val="方正仿宋简体"/>
        <charset val="134"/>
      </rPr>
      <t>户、拍斯吾斯塘（</t>
    </r>
    <r>
      <rPr>
        <sz val="14"/>
        <color rgb="FF000000"/>
        <rFont val="Times New Roman"/>
        <family val="1"/>
      </rPr>
      <t>10</t>
    </r>
    <r>
      <rPr>
        <sz val="14"/>
        <color rgb="FF000000"/>
        <rFont val="方正仿宋简体"/>
        <charset val="134"/>
      </rPr>
      <t>）村</t>
    </r>
    <r>
      <rPr>
        <sz val="14"/>
        <color rgb="FF000000"/>
        <rFont val="Times New Roman"/>
        <family val="1"/>
      </rPr>
      <t>30</t>
    </r>
    <r>
      <rPr>
        <sz val="14"/>
        <color rgb="FF000000"/>
        <rFont val="方正仿宋简体"/>
        <charset val="134"/>
      </rPr>
      <t>户、奥依阔坦（</t>
    </r>
    <r>
      <rPr>
        <sz val="14"/>
        <color rgb="FF000000"/>
        <rFont val="Times New Roman"/>
        <family val="1"/>
      </rPr>
      <t>11</t>
    </r>
    <r>
      <rPr>
        <sz val="14"/>
        <color rgb="FF000000"/>
        <rFont val="方正仿宋简体"/>
        <charset val="134"/>
      </rPr>
      <t>）村</t>
    </r>
    <r>
      <rPr>
        <sz val="14"/>
        <color rgb="FF000000"/>
        <rFont val="Times New Roman"/>
        <family val="1"/>
      </rPr>
      <t>93</t>
    </r>
    <r>
      <rPr>
        <sz val="14"/>
        <color rgb="FF000000"/>
        <rFont val="方正仿宋简体"/>
        <charset val="134"/>
      </rPr>
      <t>户、其盖里克（</t>
    </r>
    <r>
      <rPr>
        <sz val="14"/>
        <color rgb="FF000000"/>
        <rFont val="Times New Roman"/>
        <family val="1"/>
      </rPr>
      <t>12</t>
    </r>
    <r>
      <rPr>
        <sz val="14"/>
        <color rgb="FF000000"/>
        <rFont val="方正仿宋简体"/>
        <charset val="134"/>
      </rPr>
      <t>）村</t>
    </r>
    <r>
      <rPr>
        <sz val="14"/>
        <color rgb="FF000000"/>
        <rFont val="Times New Roman"/>
        <family val="1"/>
      </rPr>
      <t>40</t>
    </r>
    <r>
      <rPr>
        <sz val="14"/>
        <color rgb="FF000000"/>
        <rFont val="方正仿宋简体"/>
        <charset val="134"/>
      </rPr>
      <t>户、科克却勒博依（</t>
    </r>
    <r>
      <rPr>
        <sz val="14"/>
        <color rgb="FF000000"/>
        <rFont val="Times New Roman"/>
        <family val="1"/>
      </rPr>
      <t>13</t>
    </r>
    <r>
      <rPr>
        <sz val="14"/>
        <color rgb="FF000000"/>
        <rFont val="方正仿宋简体"/>
        <charset val="134"/>
      </rPr>
      <t>）村</t>
    </r>
    <r>
      <rPr>
        <sz val="14"/>
        <color rgb="FF000000"/>
        <rFont val="Times New Roman"/>
        <family val="1"/>
      </rPr>
      <t>98</t>
    </r>
    <r>
      <rPr>
        <sz val="14"/>
        <color rgb="FF000000"/>
        <rFont val="方正仿宋简体"/>
        <charset val="134"/>
      </rPr>
      <t>户、且迪塔格（</t>
    </r>
    <r>
      <rPr>
        <sz val="14"/>
        <color rgb="FF000000"/>
        <rFont val="Times New Roman"/>
        <family val="1"/>
      </rPr>
      <t>14</t>
    </r>
    <r>
      <rPr>
        <sz val="14"/>
        <color rgb="FF000000"/>
        <rFont val="方正仿宋简体"/>
        <charset val="134"/>
      </rPr>
      <t>）村</t>
    </r>
    <r>
      <rPr>
        <sz val="14"/>
        <color rgb="FF000000"/>
        <rFont val="Times New Roman"/>
        <family val="1"/>
      </rPr>
      <t>80</t>
    </r>
    <r>
      <rPr>
        <sz val="14"/>
        <color rgb="FF000000"/>
        <rFont val="方正仿宋简体"/>
        <charset val="134"/>
      </rPr>
      <t>户、炮台（</t>
    </r>
    <r>
      <rPr>
        <sz val="14"/>
        <color rgb="FF000000"/>
        <rFont val="Times New Roman"/>
        <family val="1"/>
      </rPr>
      <t>16</t>
    </r>
    <r>
      <rPr>
        <sz val="14"/>
        <color rgb="FF000000"/>
        <rFont val="方正仿宋简体"/>
        <charset val="134"/>
      </rPr>
      <t>）村</t>
    </r>
    <r>
      <rPr>
        <sz val="14"/>
        <color rgb="FF000000"/>
        <rFont val="Times New Roman"/>
        <family val="1"/>
      </rPr>
      <t>100</t>
    </r>
    <r>
      <rPr>
        <sz val="14"/>
        <color rgb="FF000000"/>
        <rFont val="方正仿宋简体"/>
        <charset val="134"/>
      </rPr>
      <t>户、库木加依（</t>
    </r>
    <r>
      <rPr>
        <sz val="14"/>
        <color rgb="FF000000"/>
        <rFont val="Times New Roman"/>
        <family val="1"/>
      </rPr>
      <t>17</t>
    </r>
    <r>
      <rPr>
        <sz val="14"/>
        <color rgb="FF000000"/>
        <rFont val="方正仿宋简体"/>
        <charset val="134"/>
      </rPr>
      <t>）村</t>
    </r>
    <r>
      <rPr>
        <sz val="14"/>
        <color rgb="FF000000"/>
        <rFont val="Times New Roman"/>
        <family val="1"/>
      </rPr>
      <t>92</t>
    </r>
    <r>
      <rPr>
        <sz val="14"/>
        <color rgb="FF000000"/>
        <rFont val="方正仿宋简体"/>
        <charset val="134"/>
      </rPr>
      <t>户、郎喀勒克（</t>
    </r>
    <r>
      <rPr>
        <sz val="14"/>
        <color rgb="FF000000"/>
        <rFont val="Times New Roman"/>
        <family val="1"/>
      </rPr>
      <t>18</t>
    </r>
    <r>
      <rPr>
        <sz val="14"/>
        <color rgb="FF000000"/>
        <rFont val="方正仿宋简体"/>
        <charset val="134"/>
      </rPr>
      <t>）村</t>
    </r>
    <r>
      <rPr>
        <sz val="14"/>
        <color rgb="FF000000"/>
        <rFont val="Times New Roman"/>
        <family val="1"/>
      </rPr>
      <t>30</t>
    </r>
    <r>
      <rPr>
        <sz val="14"/>
        <color rgb="FF000000"/>
        <rFont val="方正仿宋简体"/>
        <charset val="134"/>
      </rPr>
      <t>户、墩买里（</t>
    </r>
    <r>
      <rPr>
        <sz val="14"/>
        <color rgb="FF000000"/>
        <rFont val="Times New Roman"/>
        <family val="1"/>
      </rPr>
      <t>19</t>
    </r>
    <r>
      <rPr>
        <sz val="14"/>
        <color rgb="FF000000"/>
        <rFont val="方正仿宋简体"/>
        <charset val="134"/>
      </rPr>
      <t>）村</t>
    </r>
    <r>
      <rPr>
        <sz val="14"/>
        <color rgb="FF000000"/>
        <rFont val="Times New Roman"/>
        <family val="1"/>
      </rPr>
      <t>40</t>
    </r>
    <r>
      <rPr>
        <sz val="14"/>
        <color rgb="FF000000"/>
        <rFont val="方正仿宋简体"/>
        <charset val="134"/>
      </rPr>
      <t>户；阿纳库勒乡</t>
    </r>
    <r>
      <rPr>
        <sz val="14"/>
        <color rgb="FF000000"/>
        <rFont val="Times New Roman"/>
        <family val="1"/>
      </rPr>
      <t>1209</t>
    </r>
    <r>
      <rPr>
        <sz val="14"/>
        <color rgb="FF000000"/>
        <rFont val="方正仿宋简体"/>
        <charset val="134"/>
      </rPr>
      <t>户（贫困户</t>
    </r>
    <r>
      <rPr>
        <sz val="14"/>
        <color rgb="FF000000"/>
        <rFont val="Times New Roman"/>
        <family val="1"/>
      </rPr>
      <t>437</t>
    </r>
    <r>
      <rPr>
        <sz val="14"/>
        <color rgb="FF000000"/>
        <rFont val="方正仿宋简体"/>
        <charset val="134"/>
      </rPr>
      <t>户、一般户</t>
    </r>
    <r>
      <rPr>
        <sz val="14"/>
        <color rgb="FF000000"/>
        <rFont val="Times New Roman"/>
        <family val="1"/>
      </rPr>
      <t>772</t>
    </r>
    <r>
      <rPr>
        <sz val="14"/>
        <color rgb="FF000000"/>
        <rFont val="方正仿宋简体"/>
        <charset val="134"/>
      </rPr>
      <t>户）阿拉格尔且克（</t>
    </r>
    <r>
      <rPr>
        <sz val="14"/>
        <color rgb="FF000000"/>
        <rFont val="Times New Roman"/>
        <family val="1"/>
      </rPr>
      <t>1</t>
    </r>
    <r>
      <rPr>
        <sz val="14"/>
        <color rgb="FF000000"/>
        <rFont val="方正仿宋简体"/>
        <charset val="134"/>
      </rPr>
      <t>）村</t>
    </r>
    <r>
      <rPr>
        <sz val="14"/>
        <color rgb="FF000000"/>
        <rFont val="Times New Roman"/>
        <family val="1"/>
      </rPr>
      <t>100</t>
    </r>
    <r>
      <rPr>
        <sz val="14"/>
        <color rgb="FF000000"/>
        <rFont val="方正仿宋简体"/>
        <charset val="134"/>
      </rPr>
      <t>户、墩买里（</t>
    </r>
    <r>
      <rPr>
        <sz val="14"/>
        <color rgb="FF000000"/>
        <rFont val="Times New Roman"/>
        <family val="1"/>
      </rPr>
      <t>2</t>
    </r>
    <r>
      <rPr>
        <sz val="14"/>
        <color rgb="FF000000"/>
        <rFont val="方正仿宋简体"/>
        <charset val="134"/>
      </rPr>
      <t>）村</t>
    </r>
    <r>
      <rPr>
        <sz val="14"/>
        <color rgb="FF000000"/>
        <rFont val="Times New Roman"/>
        <family val="1"/>
      </rPr>
      <t>98</t>
    </r>
    <r>
      <rPr>
        <sz val="14"/>
        <color rgb="FF000000"/>
        <rFont val="方正仿宋简体"/>
        <charset val="134"/>
      </rPr>
      <t>户、阿恰勒（</t>
    </r>
    <r>
      <rPr>
        <sz val="14"/>
        <color rgb="FF000000"/>
        <rFont val="Times New Roman"/>
        <family val="1"/>
      </rPr>
      <t>3)</t>
    </r>
    <r>
      <rPr>
        <sz val="14"/>
        <color rgb="FF000000"/>
        <rFont val="方正仿宋简体"/>
        <charset val="134"/>
      </rPr>
      <t>村</t>
    </r>
    <r>
      <rPr>
        <sz val="14"/>
        <color rgb="FF000000"/>
        <rFont val="Times New Roman"/>
        <family val="1"/>
      </rPr>
      <t>60</t>
    </r>
    <r>
      <rPr>
        <sz val="14"/>
        <color rgb="FF000000"/>
        <rFont val="方正仿宋简体"/>
        <charset val="134"/>
      </rPr>
      <t>户、库木博古孜</t>
    </r>
    <r>
      <rPr>
        <sz val="14"/>
        <color rgb="FF000000"/>
        <rFont val="Times New Roman"/>
        <family val="1"/>
      </rPr>
      <t>(4)</t>
    </r>
    <r>
      <rPr>
        <sz val="14"/>
        <color rgb="FF000000"/>
        <rFont val="方正仿宋简体"/>
        <charset val="134"/>
      </rPr>
      <t>村</t>
    </r>
    <r>
      <rPr>
        <sz val="14"/>
        <color rgb="FF000000"/>
        <rFont val="Times New Roman"/>
        <family val="1"/>
      </rPr>
      <t>204</t>
    </r>
    <r>
      <rPr>
        <sz val="14"/>
        <color rgb="FF000000"/>
        <rFont val="方正仿宋简体"/>
        <charset val="134"/>
      </rPr>
      <t>户、曲许尔盖</t>
    </r>
    <r>
      <rPr>
        <sz val="14"/>
        <color rgb="FF000000"/>
        <rFont val="Times New Roman"/>
        <family val="1"/>
      </rPr>
      <t>(5)</t>
    </r>
    <r>
      <rPr>
        <sz val="14"/>
        <color rgb="FF000000"/>
        <rFont val="方正仿宋简体"/>
        <charset val="134"/>
      </rPr>
      <t>村</t>
    </r>
    <r>
      <rPr>
        <sz val="14"/>
        <color rgb="FF000000"/>
        <rFont val="Times New Roman"/>
        <family val="1"/>
      </rPr>
      <t>92</t>
    </r>
    <r>
      <rPr>
        <sz val="14"/>
        <color rgb="FF000000"/>
        <rFont val="方正仿宋简体"/>
        <charset val="134"/>
      </rPr>
      <t>户、结然塔拉</t>
    </r>
    <r>
      <rPr>
        <sz val="14"/>
        <color rgb="FF000000"/>
        <rFont val="Times New Roman"/>
        <family val="1"/>
      </rPr>
      <t>(6)</t>
    </r>
    <r>
      <rPr>
        <sz val="14"/>
        <color rgb="FF000000"/>
        <rFont val="方正仿宋简体"/>
        <charset val="134"/>
      </rPr>
      <t>村</t>
    </r>
    <r>
      <rPr>
        <sz val="14"/>
        <color rgb="FF000000"/>
        <rFont val="Times New Roman"/>
        <family val="1"/>
      </rPr>
      <t>100</t>
    </r>
    <r>
      <rPr>
        <sz val="14"/>
        <color rgb="FF000000"/>
        <rFont val="方正仿宋简体"/>
        <charset val="134"/>
      </rPr>
      <t>户、博孜买里</t>
    </r>
    <r>
      <rPr>
        <sz val="14"/>
        <color rgb="FF000000"/>
        <rFont val="Times New Roman"/>
        <family val="1"/>
      </rPr>
      <t>(7)</t>
    </r>
    <r>
      <rPr>
        <sz val="14"/>
        <color rgb="FF000000"/>
        <rFont val="方正仿宋简体"/>
        <charset val="134"/>
      </rPr>
      <t>村</t>
    </r>
    <r>
      <rPr>
        <sz val="14"/>
        <color rgb="FF000000"/>
        <rFont val="Times New Roman"/>
        <family val="1"/>
      </rPr>
      <t>40</t>
    </r>
    <r>
      <rPr>
        <sz val="14"/>
        <color rgb="FF000000"/>
        <rFont val="方正仿宋简体"/>
        <charset val="134"/>
      </rPr>
      <t>户、诺尔贝希</t>
    </r>
    <r>
      <rPr>
        <sz val="14"/>
        <color rgb="FF000000"/>
        <rFont val="Times New Roman"/>
        <family val="1"/>
      </rPr>
      <t>(8)</t>
    </r>
    <r>
      <rPr>
        <sz val="14"/>
        <color rgb="FF000000"/>
        <rFont val="方正仿宋简体"/>
        <charset val="134"/>
      </rPr>
      <t>村</t>
    </r>
    <r>
      <rPr>
        <sz val="14"/>
        <color rgb="FF000000"/>
        <rFont val="Times New Roman"/>
        <family val="1"/>
      </rPr>
      <t>60</t>
    </r>
    <r>
      <rPr>
        <sz val="14"/>
        <color rgb="FF000000"/>
        <rFont val="方正仿宋简体"/>
        <charset val="134"/>
      </rPr>
      <t>户、拜什吐普</t>
    </r>
    <r>
      <rPr>
        <sz val="14"/>
        <color rgb="FF000000"/>
        <rFont val="Times New Roman"/>
        <family val="1"/>
      </rPr>
      <t>(9)</t>
    </r>
    <r>
      <rPr>
        <sz val="14"/>
        <color rgb="FF000000"/>
        <rFont val="方正仿宋简体"/>
        <charset val="134"/>
      </rPr>
      <t>村</t>
    </r>
    <r>
      <rPr>
        <sz val="14"/>
        <color rgb="FF000000"/>
        <rFont val="Times New Roman"/>
        <family val="1"/>
      </rPr>
      <t>60</t>
    </r>
    <r>
      <rPr>
        <sz val="14"/>
        <color rgb="FF000000"/>
        <rFont val="方正仿宋简体"/>
        <charset val="134"/>
      </rPr>
      <t>户、昆其买里（</t>
    </r>
    <r>
      <rPr>
        <sz val="14"/>
        <color rgb="FF000000"/>
        <rFont val="Times New Roman"/>
        <family val="1"/>
      </rPr>
      <t>11</t>
    </r>
    <r>
      <rPr>
        <sz val="14"/>
        <color rgb="FF000000"/>
        <rFont val="方正仿宋简体"/>
        <charset val="134"/>
      </rPr>
      <t>）村</t>
    </r>
    <r>
      <rPr>
        <sz val="14"/>
        <color rgb="FF000000"/>
        <rFont val="Times New Roman"/>
        <family val="1"/>
      </rPr>
      <t>64</t>
    </r>
    <r>
      <rPr>
        <sz val="14"/>
        <color rgb="FF000000"/>
        <rFont val="方正仿宋简体"/>
        <charset val="134"/>
      </rPr>
      <t>户、开勒坪博孜（</t>
    </r>
    <r>
      <rPr>
        <sz val="14"/>
        <color rgb="FF000000"/>
        <rFont val="Times New Roman"/>
        <family val="1"/>
      </rPr>
      <t>12</t>
    </r>
    <r>
      <rPr>
        <sz val="14"/>
        <color rgb="FF000000"/>
        <rFont val="方正仿宋简体"/>
        <charset val="134"/>
      </rPr>
      <t>）村</t>
    </r>
    <r>
      <rPr>
        <sz val="14"/>
        <color rgb="FF000000"/>
        <rFont val="Times New Roman"/>
        <family val="1"/>
      </rPr>
      <t>139</t>
    </r>
    <r>
      <rPr>
        <sz val="14"/>
        <color rgb="FF000000"/>
        <rFont val="方正仿宋简体"/>
        <charset val="134"/>
      </rPr>
      <t>户、胡木丹贝希</t>
    </r>
    <r>
      <rPr>
        <sz val="14"/>
        <color rgb="FF000000"/>
        <rFont val="Times New Roman"/>
        <family val="1"/>
      </rPr>
      <t>(13)</t>
    </r>
    <r>
      <rPr>
        <sz val="14"/>
        <color rgb="FF000000"/>
        <rFont val="方正仿宋简体"/>
        <charset val="134"/>
      </rPr>
      <t>村</t>
    </r>
    <r>
      <rPr>
        <sz val="14"/>
        <color rgb="FF000000"/>
        <rFont val="Times New Roman"/>
        <family val="1"/>
      </rPr>
      <t>26</t>
    </r>
    <r>
      <rPr>
        <sz val="14"/>
        <color rgb="FF000000"/>
        <rFont val="方正仿宋简体"/>
        <charset val="134"/>
      </rPr>
      <t>户、塔拉硝尔</t>
    </r>
    <r>
      <rPr>
        <sz val="14"/>
        <color rgb="FF000000"/>
        <rFont val="Times New Roman"/>
        <family val="1"/>
      </rPr>
      <t>(14)</t>
    </r>
    <r>
      <rPr>
        <sz val="14"/>
        <color rgb="FF000000"/>
        <rFont val="方正仿宋简体"/>
        <charset val="134"/>
      </rPr>
      <t>村</t>
    </r>
    <r>
      <rPr>
        <sz val="14"/>
        <color rgb="FF000000"/>
        <rFont val="Times New Roman"/>
        <family val="1"/>
      </rPr>
      <t>97</t>
    </r>
    <r>
      <rPr>
        <sz val="14"/>
        <color rgb="FF000000"/>
        <rFont val="方正仿宋简体"/>
        <charset val="134"/>
      </rPr>
      <t>户、园艺</t>
    </r>
    <r>
      <rPr>
        <sz val="14"/>
        <color rgb="FF000000"/>
        <rFont val="Times New Roman"/>
        <family val="1"/>
      </rPr>
      <t>(15)</t>
    </r>
    <r>
      <rPr>
        <sz val="14"/>
        <color rgb="FF000000"/>
        <rFont val="方正仿宋简体"/>
        <charset val="134"/>
      </rPr>
      <t>村</t>
    </r>
    <r>
      <rPr>
        <sz val="14"/>
        <color rgb="FF000000"/>
        <rFont val="Times New Roman"/>
        <family val="1"/>
      </rPr>
      <t>69</t>
    </r>
    <r>
      <rPr>
        <sz val="14"/>
        <color rgb="FF000000"/>
        <rFont val="方正仿宋简体"/>
        <charset val="134"/>
      </rPr>
      <t>户；阿拉格尔乡（贫困户</t>
    </r>
    <r>
      <rPr>
        <sz val="14"/>
        <color rgb="FF000000"/>
        <rFont val="Times New Roman"/>
        <family val="1"/>
      </rPr>
      <t>350</t>
    </r>
    <r>
      <rPr>
        <sz val="14"/>
        <color rgb="FF000000"/>
        <rFont val="方正仿宋简体"/>
        <charset val="134"/>
      </rPr>
      <t>户）阿克央塔克（</t>
    </r>
    <r>
      <rPr>
        <sz val="14"/>
        <color rgb="FF000000"/>
        <rFont val="Times New Roman"/>
        <family val="1"/>
      </rPr>
      <t>7</t>
    </r>
    <r>
      <rPr>
        <sz val="14"/>
        <color rgb="FF000000"/>
        <rFont val="方正仿宋简体"/>
        <charset val="134"/>
      </rPr>
      <t>）村</t>
    </r>
    <r>
      <rPr>
        <sz val="14"/>
        <color rgb="FF000000"/>
        <rFont val="Times New Roman"/>
        <family val="1"/>
      </rPr>
      <t>60</t>
    </r>
    <r>
      <rPr>
        <sz val="14"/>
        <color rgb="FF000000"/>
        <rFont val="方正仿宋简体"/>
        <charset val="134"/>
      </rPr>
      <t>户、萨干吾斯塘（</t>
    </r>
    <r>
      <rPr>
        <sz val="14"/>
        <color rgb="FF000000"/>
        <rFont val="Times New Roman"/>
        <family val="1"/>
      </rPr>
      <t>8</t>
    </r>
    <r>
      <rPr>
        <sz val="14"/>
        <color rgb="FF000000"/>
        <rFont val="方正仿宋简体"/>
        <charset val="134"/>
      </rPr>
      <t>）村</t>
    </r>
    <r>
      <rPr>
        <sz val="14"/>
        <color rgb="FF000000"/>
        <rFont val="Times New Roman"/>
        <family val="1"/>
      </rPr>
      <t>40</t>
    </r>
    <r>
      <rPr>
        <sz val="14"/>
        <color rgb="FF000000"/>
        <rFont val="方正仿宋简体"/>
        <charset val="134"/>
      </rPr>
      <t>户、其干布拉克（</t>
    </r>
    <r>
      <rPr>
        <sz val="14"/>
        <color rgb="FF000000"/>
        <rFont val="Times New Roman"/>
        <family val="1"/>
      </rPr>
      <t>9</t>
    </r>
    <r>
      <rPr>
        <sz val="14"/>
        <color rgb="FF000000"/>
        <rFont val="方正仿宋简体"/>
        <charset val="134"/>
      </rPr>
      <t>）村</t>
    </r>
    <r>
      <rPr>
        <sz val="14"/>
        <color rgb="FF000000"/>
        <rFont val="Times New Roman"/>
        <family val="1"/>
      </rPr>
      <t>70</t>
    </r>
    <r>
      <rPr>
        <sz val="14"/>
        <color rgb="FF000000"/>
        <rFont val="方正仿宋简体"/>
        <charset val="134"/>
      </rPr>
      <t>户、喀拉艾肯（</t>
    </r>
    <r>
      <rPr>
        <sz val="14"/>
        <color rgb="FF000000"/>
        <rFont val="Times New Roman"/>
        <family val="1"/>
      </rPr>
      <t>10</t>
    </r>
    <r>
      <rPr>
        <sz val="14"/>
        <color rgb="FF000000"/>
        <rFont val="方正仿宋简体"/>
        <charset val="134"/>
      </rPr>
      <t>）村</t>
    </r>
    <r>
      <rPr>
        <sz val="14"/>
        <color rgb="FF000000"/>
        <rFont val="Times New Roman"/>
        <family val="1"/>
      </rPr>
      <t>40</t>
    </r>
    <r>
      <rPr>
        <sz val="14"/>
        <color rgb="FF000000"/>
        <rFont val="方正仿宋简体"/>
        <charset val="134"/>
      </rPr>
      <t>户、托什坎却勒（</t>
    </r>
    <r>
      <rPr>
        <sz val="14"/>
        <color rgb="FF000000"/>
        <rFont val="Times New Roman"/>
        <family val="1"/>
      </rPr>
      <t>12</t>
    </r>
    <r>
      <rPr>
        <sz val="14"/>
        <color rgb="FF000000"/>
        <rFont val="方正仿宋简体"/>
        <charset val="134"/>
      </rPr>
      <t>）村</t>
    </r>
    <r>
      <rPr>
        <sz val="14"/>
        <color rgb="FF000000"/>
        <rFont val="Times New Roman"/>
        <family val="1"/>
      </rPr>
      <t>40</t>
    </r>
    <r>
      <rPr>
        <sz val="14"/>
        <color rgb="FF000000"/>
        <rFont val="方正仿宋简体"/>
        <charset val="134"/>
      </rPr>
      <t>户、喀勒塔亚依拉克（</t>
    </r>
    <r>
      <rPr>
        <sz val="14"/>
        <color rgb="FF000000"/>
        <rFont val="Times New Roman"/>
        <family val="1"/>
      </rPr>
      <t>14</t>
    </r>
    <r>
      <rPr>
        <sz val="14"/>
        <color rgb="FF000000"/>
        <rFont val="方正仿宋简体"/>
        <charset val="134"/>
      </rPr>
      <t>）村</t>
    </r>
    <r>
      <rPr>
        <sz val="14"/>
        <color rgb="FF000000"/>
        <rFont val="Times New Roman"/>
        <family val="1"/>
      </rPr>
      <t>50</t>
    </r>
    <r>
      <rPr>
        <sz val="14"/>
        <color rgb="FF000000"/>
        <rFont val="方正仿宋简体"/>
        <charset val="134"/>
      </rPr>
      <t>户、阿克库勒（</t>
    </r>
    <r>
      <rPr>
        <sz val="14"/>
        <color rgb="FF000000"/>
        <rFont val="Times New Roman"/>
        <family val="1"/>
      </rPr>
      <t>15)</t>
    </r>
    <r>
      <rPr>
        <sz val="14"/>
        <color rgb="FF000000"/>
        <rFont val="方正仿宋简体"/>
        <charset val="134"/>
      </rPr>
      <t>村</t>
    </r>
    <r>
      <rPr>
        <sz val="14"/>
        <color rgb="FF000000"/>
        <rFont val="Times New Roman"/>
        <family val="1"/>
      </rPr>
      <t>50</t>
    </r>
    <r>
      <rPr>
        <sz val="14"/>
        <color rgb="FF000000"/>
        <rFont val="方正仿宋简体"/>
        <charset val="134"/>
      </rPr>
      <t>户；阿克萨克马热勒乡（</t>
    </r>
    <r>
      <rPr>
        <sz val="14"/>
        <color rgb="FF000000"/>
        <rFont val="Times New Roman"/>
        <family val="1"/>
      </rPr>
      <t>409</t>
    </r>
    <r>
      <rPr>
        <sz val="14"/>
        <color rgb="FF000000"/>
        <rFont val="方正仿宋简体"/>
        <charset val="134"/>
      </rPr>
      <t>户）阿克萨克马热勒乡喀马勒克（</t>
    </r>
    <r>
      <rPr>
        <sz val="14"/>
        <color rgb="FF000000"/>
        <rFont val="Times New Roman"/>
        <family val="1"/>
      </rPr>
      <t>1</t>
    </r>
    <r>
      <rPr>
        <sz val="14"/>
        <color rgb="FF000000"/>
        <rFont val="方正仿宋简体"/>
        <charset val="134"/>
      </rPr>
      <t>）</t>
    </r>
    <r>
      <rPr>
        <sz val="14"/>
        <color rgb="FF000000"/>
        <rFont val="Times New Roman"/>
        <family val="1"/>
      </rPr>
      <t>68</t>
    </r>
    <r>
      <rPr>
        <sz val="14"/>
        <color rgb="FF000000"/>
        <rFont val="方正仿宋简体"/>
        <charset val="134"/>
      </rPr>
      <t>户、亚松迪（</t>
    </r>
    <r>
      <rPr>
        <sz val="14"/>
        <color rgb="FF000000"/>
        <rFont val="Times New Roman"/>
        <family val="1"/>
      </rPr>
      <t>9</t>
    </r>
    <r>
      <rPr>
        <sz val="14"/>
        <color rgb="FF000000"/>
        <rFont val="方正仿宋简体"/>
        <charset val="134"/>
      </rPr>
      <t>）村</t>
    </r>
    <r>
      <rPr>
        <sz val="14"/>
        <color rgb="FF000000"/>
        <rFont val="Times New Roman"/>
        <family val="1"/>
      </rPr>
      <t>136</t>
    </r>
    <r>
      <rPr>
        <sz val="14"/>
        <color rgb="FF000000"/>
        <rFont val="方正仿宋简体"/>
        <charset val="134"/>
      </rPr>
      <t>户、阔曲尔马贝希（</t>
    </r>
    <r>
      <rPr>
        <sz val="14"/>
        <color rgb="FF000000"/>
        <rFont val="Times New Roman"/>
        <family val="1"/>
      </rPr>
      <t>20</t>
    </r>
    <r>
      <rPr>
        <sz val="14"/>
        <color rgb="FF000000"/>
        <rFont val="方正仿宋简体"/>
        <charset val="134"/>
      </rPr>
      <t>）村</t>
    </r>
    <r>
      <rPr>
        <sz val="14"/>
        <color rgb="FF000000"/>
        <rFont val="Times New Roman"/>
        <family val="1"/>
      </rPr>
      <t>205</t>
    </r>
    <r>
      <rPr>
        <sz val="14"/>
        <color rgb="FF000000"/>
        <rFont val="方正仿宋简体"/>
        <charset val="134"/>
      </rPr>
      <t>户；多来提巴格乡</t>
    </r>
    <r>
      <rPr>
        <sz val="14"/>
        <color rgb="FF000000"/>
        <rFont val="Times New Roman"/>
        <family val="1"/>
      </rPr>
      <t>1461</t>
    </r>
    <r>
      <rPr>
        <sz val="14"/>
        <color rgb="FF000000"/>
        <rFont val="方正仿宋简体"/>
        <charset val="134"/>
      </rPr>
      <t>户（贫困户</t>
    </r>
    <r>
      <rPr>
        <sz val="14"/>
        <color rgb="FF000000"/>
        <rFont val="Times New Roman"/>
        <family val="1"/>
      </rPr>
      <t>683</t>
    </r>
    <r>
      <rPr>
        <sz val="14"/>
        <color rgb="FF000000"/>
        <rFont val="方正仿宋简体"/>
        <charset val="134"/>
      </rPr>
      <t>户、一般户</t>
    </r>
    <r>
      <rPr>
        <sz val="14"/>
        <color rgb="FF000000"/>
        <rFont val="Times New Roman"/>
        <family val="1"/>
      </rPr>
      <t>778</t>
    </r>
    <r>
      <rPr>
        <sz val="14"/>
        <color rgb="FF000000"/>
        <rFont val="方正仿宋简体"/>
        <charset val="134"/>
      </rPr>
      <t>户），库木且克勒（</t>
    </r>
    <r>
      <rPr>
        <sz val="14"/>
        <color rgb="FF000000"/>
        <rFont val="Times New Roman"/>
        <family val="1"/>
      </rPr>
      <t>1</t>
    </r>
    <r>
      <rPr>
        <sz val="14"/>
        <color rgb="FF000000"/>
        <rFont val="方正仿宋简体"/>
        <charset val="134"/>
      </rPr>
      <t>）村</t>
    </r>
    <r>
      <rPr>
        <sz val="14"/>
        <color rgb="FF000000"/>
        <rFont val="Times New Roman"/>
        <family val="1"/>
      </rPr>
      <t>30</t>
    </r>
    <r>
      <rPr>
        <sz val="14"/>
        <color rgb="FF000000"/>
        <rFont val="方正仿宋简体"/>
        <charset val="134"/>
      </rPr>
      <t>户（贫困户</t>
    </r>
    <r>
      <rPr>
        <sz val="14"/>
        <color rgb="FF000000"/>
        <rFont val="Times New Roman"/>
        <family val="1"/>
      </rPr>
      <t>26</t>
    </r>
    <r>
      <rPr>
        <sz val="14"/>
        <color rgb="FF000000"/>
        <rFont val="方正仿宋简体"/>
        <charset val="134"/>
      </rPr>
      <t>户、一般户</t>
    </r>
    <r>
      <rPr>
        <sz val="14"/>
        <color rgb="FF000000"/>
        <rFont val="Times New Roman"/>
        <family val="1"/>
      </rPr>
      <t>4</t>
    </r>
    <r>
      <rPr>
        <sz val="14"/>
        <color rgb="FF000000"/>
        <rFont val="方正仿宋简体"/>
        <charset val="134"/>
      </rPr>
      <t>户）、开外孜力克（</t>
    </r>
    <r>
      <rPr>
        <sz val="14"/>
        <color rgb="FF000000"/>
        <rFont val="Times New Roman"/>
        <family val="1"/>
      </rPr>
      <t>3</t>
    </r>
    <r>
      <rPr>
        <sz val="14"/>
        <color rgb="FF000000"/>
        <rFont val="方正仿宋简体"/>
        <charset val="134"/>
      </rPr>
      <t>）村</t>
    </r>
    <r>
      <rPr>
        <sz val="14"/>
        <color rgb="FF000000"/>
        <rFont val="Times New Roman"/>
        <family val="1"/>
      </rPr>
      <t>51</t>
    </r>
    <r>
      <rPr>
        <sz val="14"/>
        <color rgb="FF000000"/>
        <rFont val="方正仿宋简体"/>
        <charset val="134"/>
      </rPr>
      <t>户（贫困户</t>
    </r>
    <r>
      <rPr>
        <sz val="14"/>
        <color rgb="FF000000"/>
        <rFont val="Times New Roman"/>
        <family val="1"/>
      </rPr>
      <t>29</t>
    </r>
    <r>
      <rPr>
        <sz val="14"/>
        <color rgb="FF000000"/>
        <rFont val="方正仿宋简体"/>
        <charset val="134"/>
      </rPr>
      <t>户、一般户</t>
    </r>
    <r>
      <rPr>
        <sz val="14"/>
        <color rgb="FF000000"/>
        <rFont val="Times New Roman"/>
        <family val="1"/>
      </rPr>
      <t>22</t>
    </r>
    <r>
      <rPr>
        <sz val="14"/>
        <color rgb="FF000000"/>
        <rFont val="方正仿宋简体"/>
        <charset val="134"/>
      </rPr>
      <t>户）、吉格代力克巴格（</t>
    </r>
    <r>
      <rPr>
        <sz val="14"/>
        <color rgb="FF000000"/>
        <rFont val="Times New Roman"/>
        <family val="1"/>
      </rPr>
      <t>5</t>
    </r>
    <r>
      <rPr>
        <sz val="14"/>
        <color rgb="FF000000"/>
        <rFont val="方正仿宋简体"/>
        <charset val="134"/>
      </rPr>
      <t>）村</t>
    </r>
    <r>
      <rPr>
        <sz val="14"/>
        <color rgb="FF000000"/>
        <rFont val="Times New Roman"/>
        <family val="1"/>
      </rPr>
      <t>126</t>
    </r>
    <r>
      <rPr>
        <sz val="14"/>
        <color rgb="FF000000"/>
        <rFont val="方正仿宋简体"/>
        <charset val="134"/>
      </rPr>
      <t>户（贫困户</t>
    </r>
    <r>
      <rPr>
        <sz val="14"/>
        <color rgb="FF000000"/>
        <rFont val="Times New Roman"/>
        <family val="1"/>
      </rPr>
      <t>85</t>
    </r>
    <r>
      <rPr>
        <sz val="14"/>
        <color rgb="FF000000"/>
        <rFont val="方正仿宋简体"/>
        <charset val="134"/>
      </rPr>
      <t>户、一般户</t>
    </r>
    <r>
      <rPr>
        <sz val="14"/>
        <color rgb="FF000000"/>
        <rFont val="Times New Roman"/>
        <family val="1"/>
      </rPr>
      <t>41</t>
    </r>
    <r>
      <rPr>
        <sz val="14"/>
        <color rgb="FF000000"/>
        <rFont val="方正仿宋简体"/>
        <charset val="134"/>
      </rPr>
      <t>户）、喀拉库勒诺（</t>
    </r>
    <r>
      <rPr>
        <sz val="14"/>
        <color rgb="FF000000"/>
        <rFont val="Times New Roman"/>
        <family val="1"/>
      </rPr>
      <t>7</t>
    </r>
    <r>
      <rPr>
        <sz val="14"/>
        <color rgb="FF000000"/>
        <rFont val="方正仿宋简体"/>
        <charset val="134"/>
      </rPr>
      <t>）村</t>
    </r>
    <r>
      <rPr>
        <sz val="14"/>
        <color rgb="FF000000"/>
        <rFont val="Times New Roman"/>
        <family val="1"/>
      </rPr>
      <t>50</t>
    </r>
    <r>
      <rPr>
        <sz val="14"/>
        <color rgb="FF000000"/>
        <rFont val="方正仿宋简体"/>
        <charset val="134"/>
      </rPr>
      <t>户（贫困户</t>
    </r>
    <r>
      <rPr>
        <sz val="14"/>
        <color rgb="FF000000"/>
        <rFont val="Times New Roman"/>
        <family val="1"/>
      </rPr>
      <t>40</t>
    </r>
    <r>
      <rPr>
        <sz val="14"/>
        <color rgb="FF000000"/>
        <rFont val="方正仿宋简体"/>
        <charset val="134"/>
      </rPr>
      <t>户、一般户</t>
    </r>
    <r>
      <rPr>
        <sz val="14"/>
        <color rgb="FF000000"/>
        <rFont val="Times New Roman"/>
        <family val="1"/>
      </rPr>
      <t>10</t>
    </r>
    <r>
      <rPr>
        <sz val="14"/>
        <color rgb="FF000000"/>
        <rFont val="方正仿宋简体"/>
        <charset val="134"/>
      </rPr>
      <t>户）、夏普吐勒（</t>
    </r>
    <r>
      <rPr>
        <sz val="14"/>
        <color rgb="FF000000"/>
        <rFont val="Times New Roman"/>
        <family val="1"/>
      </rPr>
      <t>8</t>
    </r>
    <r>
      <rPr>
        <sz val="14"/>
        <color rgb="FF000000"/>
        <rFont val="方正仿宋简体"/>
        <charset val="134"/>
      </rPr>
      <t>）村</t>
    </r>
    <r>
      <rPr>
        <sz val="14"/>
        <color rgb="FF000000"/>
        <rFont val="Times New Roman"/>
        <family val="1"/>
      </rPr>
      <t>67</t>
    </r>
    <r>
      <rPr>
        <sz val="14"/>
        <color rgb="FF000000"/>
        <rFont val="方正仿宋简体"/>
        <charset val="134"/>
      </rPr>
      <t>户（贫困户</t>
    </r>
    <r>
      <rPr>
        <sz val="14"/>
        <color rgb="FF000000"/>
        <rFont val="Times New Roman"/>
        <family val="1"/>
      </rPr>
      <t>40</t>
    </r>
    <r>
      <rPr>
        <sz val="14"/>
        <color rgb="FF000000"/>
        <rFont val="方正仿宋简体"/>
        <charset val="134"/>
      </rPr>
      <t>户、一般户</t>
    </r>
    <r>
      <rPr>
        <sz val="14"/>
        <color rgb="FF000000"/>
        <rFont val="Times New Roman"/>
        <family val="1"/>
      </rPr>
      <t>27</t>
    </r>
    <r>
      <rPr>
        <sz val="14"/>
        <color rgb="FF000000"/>
        <rFont val="方正仿宋简体"/>
        <charset val="134"/>
      </rPr>
      <t>户）、阿亚克喀拉库勒诺（</t>
    </r>
    <r>
      <rPr>
        <sz val="14"/>
        <color rgb="FF000000"/>
        <rFont val="Times New Roman"/>
        <family val="1"/>
      </rPr>
      <t>9</t>
    </r>
    <r>
      <rPr>
        <sz val="14"/>
        <color rgb="FF000000"/>
        <rFont val="方正仿宋简体"/>
        <charset val="134"/>
      </rPr>
      <t>）村</t>
    </r>
    <r>
      <rPr>
        <sz val="14"/>
        <color rgb="FF000000"/>
        <rFont val="Times New Roman"/>
        <family val="1"/>
      </rPr>
      <t>32</t>
    </r>
    <r>
      <rPr>
        <sz val="14"/>
        <color rgb="FF000000"/>
        <rFont val="方正仿宋简体"/>
        <charset val="134"/>
      </rPr>
      <t>户（贫困户</t>
    </r>
    <r>
      <rPr>
        <sz val="14"/>
        <color rgb="FF000000"/>
        <rFont val="Times New Roman"/>
        <family val="1"/>
      </rPr>
      <t>12</t>
    </r>
    <r>
      <rPr>
        <sz val="14"/>
        <color rgb="FF000000"/>
        <rFont val="方正仿宋简体"/>
        <charset val="134"/>
      </rPr>
      <t>户、一般户</t>
    </r>
    <r>
      <rPr>
        <sz val="14"/>
        <color rgb="FF000000"/>
        <rFont val="Times New Roman"/>
        <family val="1"/>
      </rPr>
      <t>20</t>
    </r>
    <r>
      <rPr>
        <sz val="14"/>
        <color rgb="FF000000"/>
        <rFont val="方正仿宋简体"/>
        <charset val="134"/>
      </rPr>
      <t>户）、托帕（</t>
    </r>
    <r>
      <rPr>
        <sz val="14"/>
        <color rgb="FF000000"/>
        <rFont val="Times New Roman"/>
        <family val="1"/>
      </rPr>
      <t>11</t>
    </r>
    <r>
      <rPr>
        <sz val="14"/>
        <color rgb="FF000000"/>
        <rFont val="方正仿宋简体"/>
        <charset val="134"/>
      </rPr>
      <t>）村</t>
    </r>
    <r>
      <rPr>
        <sz val="14"/>
        <color rgb="FF000000"/>
        <rFont val="Times New Roman"/>
        <family val="1"/>
      </rPr>
      <t>150</t>
    </r>
    <r>
      <rPr>
        <sz val="14"/>
        <color rgb="FF000000"/>
        <rFont val="方正仿宋简体"/>
        <charset val="134"/>
      </rPr>
      <t>户（贫困户</t>
    </r>
    <r>
      <rPr>
        <sz val="14"/>
        <color rgb="FF000000"/>
        <rFont val="Times New Roman"/>
        <family val="1"/>
      </rPr>
      <t>90</t>
    </r>
    <r>
      <rPr>
        <sz val="14"/>
        <color rgb="FF000000"/>
        <rFont val="方正仿宋简体"/>
        <charset val="134"/>
      </rPr>
      <t>户、一般户</t>
    </r>
    <r>
      <rPr>
        <sz val="14"/>
        <color rgb="FF000000"/>
        <rFont val="Times New Roman"/>
        <family val="1"/>
      </rPr>
      <t>60</t>
    </r>
    <r>
      <rPr>
        <sz val="14"/>
        <color rgb="FF000000"/>
        <rFont val="方正仿宋简体"/>
        <charset val="134"/>
      </rPr>
      <t>户）、阿亚克诺（</t>
    </r>
    <r>
      <rPr>
        <sz val="14"/>
        <color rgb="FF000000"/>
        <rFont val="Times New Roman"/>
        <family val="1"/>
      </rPr>
      <t>12</t>
    </r>
    <r>
      <rPr>
        <sz val="14"/>
        <color rgb="FF000000"/>
        <rFont val="方正仿宋简体"/>
        <charset val="134"/>
      </rPr>
      <t>）村</t>
    </r>
    <r>
      <rPr>
        <sz val="14"/>
        <color rgb="FF000000"/>
        <rFont val="Times New Roman"/>
        <family val="1"/>
      </rPr>
      <t>314</t>
    </r>
    <r>
      <rPr>
        <sz val="14"/>
        <color rgb="FF000000"/>
        <rFont val="方正仿宋简体"/>
        <charset val="134"/>
      </rPr>
      <t>户（贫困户</t>
    </r>
    <r>
      <rPr>
        <sz val="14"/>
        <color rgb="FF000000"/>
        <rFont val="Times New Roman"/>
        <family val="1"/>
      </rPr>
      <t>169</t>
    </r>
    <r>
      <rPr>
        <sz val="14"/>
        <color rgb="FF000000"/>
        <rFont val="方正仿宋简体"/>
        <charset val="134"/>
      </rPr>
      <t>户、一般户</t>
    </r>
    <r>
      <rPr>
        <sz val="14"/>
        <color rgb="FF000000"/>
        <rFont val="Times New Roman"/>
        <family val="1"/>
      </rPr>
      <t>145</t>
    </r>
    <r>
      <rPr>
        <sz val="14"/>
        <color rgb="FF000000"/>
        <rFont val="方正仿宋简体"/>
        <charset val="134"/>
      </rPr>
      <t>户）、硝迪盖托格拉克（</t>
    </r>
    <r>
      <rPr>
        <sz val="14"/>
        <color rgb="FF000000"/>
        <rFont val="Times New Roman"/>
        <family val="1"/>
      </rPr>
      <t>13</t>
    </r>
    <r>
      <rPr>
        <sz val="14"/>
        <color rgb="FF000000"/>
        <rFont val="方正仿宋简体"/>
        <charset val="134"/>
      </rPr>
      <t>）村</t>
    </r>
    <r>
      <rPr>
        <sz val="14"/>
        <color rgb="FF000000"/>
        <rFont val="Times New Roman"/>
        <family val="1"/>
      </rPr>
      <t>84</t>
    </r>
    <r>
      <rPr>
        <sz val="14"/>
        <color rgb="FF000000"/>
        <rFont val="方正仿宋简体"/>
        <charset val="134"/>
      </rPr>
      <t>户（贫困户</t>
    </r>
    <r>
      <rPr>
        <sz val="14"/>
        <color rgb="FF000000"/>
        <rFont val="Times New Roman"/>
        <family val="1"/>
      </rPr>
      <t>48</t>
    </r>
    <r>
      <rPr>
        <sz val="14"/>
        <color rgb="FF000000"/>
        <rFont val="方正仿宋简体"/>
        <charset val="134"/>
      </rPr>
      <t>户、一般户</t>
    </r>
    <r>
      <rPr>
        <sz val="14"/>
        <color rgb="FF000000"/>
        <rFont val="Times New Roman"/>
        <family val="1"/>
      </rPr>
      <t>36</t>
    </r>
    <r>
      <rPr>
        <sz val="14"/>
        <color rgb="FF000000"/>
        <rFont val="方正仿宋简体"/>
        <charset val="134"/>
      </rPr>
      <t>户）、欧吐拉吾斯塘（</t>
    </r>
    <r>
      <rPr>
        <sz val="14"/>
        <color rgb="FF000000"/>
        <rFont val="Times New Roman"/>
        <family val="1"/>
      </rPr>
      <t>14</t>
    </r>
    <r>
      <rPr>
        <sz val="14"/>
        <color rgb="FF000000"/>
        <rFont val="方正仿宋简体"/>
        <charset val="134"/>
      </rPr>
      <t>）村</t>
    </r>
    <r>
      <rPr>
        <sz val="14"/>
        <color rgb="FF000000"/>
        <rFont val="Times New Roman"/>
        <family val="1"/>
      </rPr>
      <t>51</t>
    </r>
    <r>
      <rPr>
        <sz val="14"/>
        <color rgb="FF000000"/>
        <rFont val="方正仿宋简体"/>
        <charset val="134"/>
      </rPr>
      <t>户（贫困户</t>
    </r>
    <r>
      <rPr>
        <sz val="14"/>
        <color rgb="FF000000"/>
        <rFont val="Times New Roman"/>
        <family val="1"/>
      </rPr>
      <t>25</t>
    </r>
    <r>
      <rPr>
        <sz val="14"/>
        <color rgb="FF000000"/>
        <rFont val="方正仿宋简体"/>
        <charset val="134"/>
      </rPr>
      <t>户、一般户</t>
    </r>
    <r>
      <rPr>
        <sz val="14"/>
        <color rgb="FF000000"/>
        <rFont val="Times New Roman"/>
        <family val="1"/>
      </rPr>
      <t>26</t>
    </r>
    <r>
      <rPr>
        <sz val="14"/>
        <color rgb="FF000000"/>
        <rFont val="方正仿宋简体"/>
        <charset val="134"/>
      </rPr>
      <t>户）、马依仓（</t>
    </r>
    <r>
      <rPr>
        <sz val="14"/>
        <color rgb="FF000000"/>
        <rFont val="Times New Roman"/>
        <family val="1"/>
      </rPr>
      <t>17</t>
    </r>
    <r>
      <rPr>
        <sz val="14"/>
        <color rgb="FF000000"/>
        <rFont val="方正仿宋简体"/>
        <charset val="134"/>
      </rPr>
      <t>）</t>
    </r>
    <r>
      <rPr>
        <sz val="14"/>
        <color rgb="FF000000"/>
        <rFont val="Times New Roman"/>
        <family val="1"/>
      </rPr>
      <t>117</t>
    </r>
    <r>
      <rPr>
        <sz val="14"/>
        <color rgb="FF000000"/>
        <rFont val="方正仿宋简体"/>
        <charset val="134"/>
      </rPr>
      <t>户村（贫困户</t>
    </r>
    <r>
      <rPr>
        <sz val="14"/>
        <color rgb="FF000000"/>
        <rFont val="Times New Roman"/>
        <family val="1"/>
      </rPr>
      <t>11</t>
    </r>
    <r>
      <rPr>
        <sz val="14"/>
        <color rgb="FF000000"/>
        <rFont val="方正仿宋简体"/>
        <charset val="134"/>
      </rPr>
      <t>户、一般户</t>
    </r>
    <r>
      <rPr>
        <sz val="14"/>
        <color rgb="FF000000"/>
        <rFont val="Times New Roman"/>
        <family val="1"/>
      </rPr>
      <t>106</t>
    </r>
    <r>
      <rPr>
        <sz val="14"/>
        <color rgb="FF000000"/>
        <rFont val="方正仿宋简体"/>
        <charset val="134"/>
      </rPr>
      <t>户）、阿曼托格拉克（</t>
    </r>
    <r>
      <rPr>
        <sz val="14"/>
        <color rgb="FF000000"/>
        <rFont val="Times New Roman"/>
        <family val="1"/>
      </rPr>
      <t>18</t>
    </r>
    <r>
      <rPr>
        <sz val="14"/>
        <color rgb="FF000000"/>
        <rFont val="方正仿宋简体"/>
        <charset val="134"/>
      </rPr>
      <t>）村</t>
    </r>
    <r>
      <rPr>
        <sz val="14"/>
        <color rgb="FF000000"/>
        <rFont val="Times New Roman"/>
        <family val="1"/>
      </rPr>
      <t>80</t>
    </r>
    <r>
      <rPr>
        <sz val="14"/>
        <color rgb="FF000000"/>
        <rFont val="方正仿宋简体"/>
        <charset val="134"/>
      </rPr>
      <t>户（贫困户</t>
    </r>
    <r>
      <rPr>
        <sz val="14"/>
        <color rgb="FF000000"/>
        <rFont val="Times New Roman"/>
        <family val="1"/>
      </rPr>
      <t>62</t>
    </r>
    <r>
      <rPr>
        <sz val="14"/>
        <color rgb="FF000000"/>
        <rFont val="方正仿宋简体"/>
        <charset val="134"/>
      </rPr>
      <t>户、一般户</t>
    </r>
    <r>
      <rPr>
        <sz val="14"/>
        <color rgb="FF000000"/>
        <rFont val="Times New Roman"/>
        <family val="1"/>
      </rPr>
      <t>18</t>
    </r>
    <r>
      <rPr>
        <sz val="14"/>
        <color rgb="FF000000"/>
        <rFont val="方正仿宋简体"/>
        <charset val="134"/>
      </rPr>
      <t>户）、色尔古努什（</t>
    </r>
    <r>
      <rPr>
        <sz val="14"/>
        <color rgb="FF000000"/>
        <rFont val="Times New Roman"/>
        <family val="1"/>
      </rPr>
      <t>19</t>
    </r>
    <r>
      <rPr>
        <sz val="14"/>
        <color rgb="FF000000"/>
        <rFont val="方正仿宋简体"/>
        <charset val="134"/>
      </rPr>
      <t>）村</t>
    </r>
    <r>
      <rPr>
        <sz val="14"/>
        <color rgb="FF000000"/>
        <rFont val="Times New Roman"/>
        <family val="1"/>
      </rPr>
      <t>150</t>
    </r>
    <r>
      <rPr>
        <sz val="14"/>
        <color rgb="FF000000"/>
        <rFont val="方正仿宋简体"/>
        <charset val="134"/>
      </rPr>
      <t>户（贫困户</t>
    </r>
    <r>
      <rPr>
        <sz val="14"/>
        <color rgb="FF000000"/>
        <rFont val="Times New Roman"/>
        <family val="1"/>
      </rPr>
      <t>40</t>
    </r>
    <r>
      <rPr>
        <sz val="14"/>
        <color rgb="FF000000"/>
        <rFont val="方正仿宋简体"/>
        <charset val="134"/>
      </rPr>
      <t>户、一般户</t>
    </r>
    <r>
      <rPr>
        <sz val="14"/>
        <color rgb="FF000000"/>
        <rFont val="Times New Roman"/>
        <family val="1"/>
      </rPr>
      <t>110</t>
    </r>
    <r>
      <rPr>
        <sz val="14"/>
        <color rgb="FF000000"/>
        <rFont val="方正仿宋简体"/>
        <charset val="134"/>
      </rPr>
      <t>户）、欧格拉克其（</t>
    </r>
    <r>
      <rPr>
        <sz val="14"/>
        <color rgb="FF000000"/>
        <rFont val="Times New Roman"/>
        <family val="1"/>
      </rPr>
      <t>20</t>
    </r>
    <r>
      <rPr>
        <sz val="14"/>
        <color rgb="FF000000"/>
        <rFont val="方正仿宋简体"/>
        <charset val="134"/>
      </rPr>
      <t>）村</t>
    </r>
    <r>
      <rPr>
        <sz val="14"/>
        <color rgb="FF000000"/>
        <rFont val="Times New Roman"/>
        <family val="1"/>
      </rPr>
      <t>144</t>
    </r>
    <r>
      <rPr>
        <sz val="14"/>
        <color rgb="FF000000"/>
        <rFont val="方正仿宋简体"/>
        <charset val="134"/>
      </rPr>
      <t>户（贫困户</t>
    </r>
    <r>
      <rPr>
        <sz val="14"/>
        <color rgb="FF000000"/>
        <rFont val="Times New Roman"/>
        <family val="1"/>
      </rPr>
      <t>6</t>
    </r>
    <r>
      <rPr>
        <sz val="14"/>
        <color rgb="FF000000"/>
        <rFont val="方正仿宋简体"/>
        <charset val="134"/>
      </rPr>
      <t>户、一般户</t>
    </r>
    <r>
      <rPr>
        <sz val="14"/>
        <color rgb="FF000000"/>
        <rFont val="Times New Roman"/>
        <family val="1"/>
      </rPr>
      <t>138</t>
    </r>
    <r>
      <rPr>
        <sz val="14"/>
        <color rgb="FF000000"/>
        <rFont val="方正仿宋简体"/>
        <charset val="134"/>
      </rPr>
      <t>户）、卡藏塔甫提（</t>
    </r>
    <r>
      <rPr>
        <sz val="14"/>
        <color rgb="FF000000"/>
        <rFont val="Times New Roman"/>
        <family val="1"/>
      </rPr>
      <t>21</t>
    </r>
    <r>
      <rPr>
        <sz val="14"/>
        <color rgb="FF000000"/>
        <rFont val="方正仿宋简体"/>
        <charset val="134"/>
      </rPr>
      <t>）村一般户</t>
    </r>
    <r>
      <rPr>
        <sz val="14"/>
        <color rgb="FF000000"/>
        <rFont val="Times New Roman"/>
        <family val="1"/>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</si>
  <si>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</si>
  <si>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</si>
  <si>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family val="1"/>
      </rPr>
      <t>8</t>
    </r>
    <r>
      <rPr>
        <sz val="16"/>
        <color rgb="FF000000"/>
        <rFont val="方正仿宋简体"/>
        <charset val="134"/>
      </rPr>
      <t>）村</t>
    </r>
  </si>
  <si>
    <r>
      <rPr>
        <sz val="16"/>
        <color rgb="FF000000"/>
        <rFont val="方正仿宋简体"/>
        <charset val="134"/>
      </rPr>
      <t>投资</t>
    </r>
    <r>
      <rPr>
        <sz val="16"/>
        <color rgb="FF000000"/>
        <rFont val="Times New Roman"/>
        <family val="1"/>
      </rPr>
      <t>650</t>
    </r>
    <r>
      <rPr>
        <sz val="16"/>
        <color rgb="FF000000"/>
        <rFont val="方正仿宋简体"/>
        <charset val="134"/>
      </rPr>
      <t>万元，对色力布亚镇良种繁育中心原有</t>
    </r>
    <r>
      <rPr>
        <sz val="16"/>
        <color rgb="FF000000"/>
        <rFont val="Times New Roman"/>
        <family val="1"/>
      </rPr>
      <t>16</t>
    </r>
    <r>
      <rPr>
        <sz val="16"/>
        <color rgb="FF000000"/>
        <rFont val="方正仿宋简体"/>
        <charset val="134"/>
      </rPr>
      <t>栋羊舍进行附属配套建设，配套生产设备等。每年按照固定资产投资的</t>
    </r>
    <r>
      <rPr>
        <sz val="16"/>
        <color rgb="FF000000"/>
        <rFont val="Times New Roman"/>
        <family val="1"/>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</si>
  <si>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</si>
  <si>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</si>
  <si>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family val="1"/>
      </rPr>
      <t>450</t>
    </r>
    <r>
      <rPr>
        <sz val="16"/>
        <color rgb="FF000000"/>
        <rFont val="方正仿宋简体"/>
        <charset val="134"/>
      </rPr>
      <t>万元，其中行业资金</t>
    </r>
    <r>
      <rPr>
        <sz val="16"/>
        <color rgb="FF000000"/>
        <rFont val="Times New Roman"/>
        <family val="1"/>
      </rPr>
      <t>200</t>
    </r>
    <r>
      <rPr>
        <sz val="16"/>
        <color rgb="FF000000"/>
        <rFont val="方正仿宋简体"/>
        <charset val="134"/>
      </rPr>
      <t>万元，扶贫资金</t>
    </r>
    <r>
      <rPr>
        <sz val="16"/>
        <color rgb="FF000000"/>
        <rFont val="Times New Roman"/>
        <family val="1"/>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</si>
  <si>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</si>
  <si>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</si>
  <si>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</si>
  <si>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</si>
  <si>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</si>
  <si>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family val="1"/>
      </rPr>
      <t>1190.2</t>
    </r>
    <r>
      <rPr>
        <sz val="14"/>
        <color rgb="FF000000"/>
        <rFont val="方正仿宋简体"/>
        <charset val="134"/>
      </rPr>
      <t>万元。</t>
    </r>
    <r>
      <rPr>
        <sz val="14"/>
        <color rgb="FF000000"/>
        <rFont val="Times New Roman"/>
        <family val="1"/>
      </rPr>
      <t xml:space="preserve">
1.</t>
    </r>
    <r>
      <rPr>
        <sz val="14"/>
        <color rgb="FF000000"/>
        <rFont val="方正仿宋简体"/>
        <charset val="134"/>
      </rPr>
      <t>投资</t>
    </r>
    <r>
      <rPr>
        <sz val="14"/>
        <color rgb="FF000000"/>
        <rFont val="Times New Roman"/>
        <family val="1"/>
      </rPr>
      <t>46.2</t>
    </r>
    <r>
      <rPr>
        <sz val="14"/>
        <color rgb="FF000000"/>
        <rFont val="方正仿宋简体"/>
        <charset val="134"/>
      </rPr>
      <t>万元，购买核桃青皮脱皮机</t>
    </r>
    <r>
      <rPr>
        <sz val="14"/>
        <color rgb="FF000000"/>
        <rFont val="Times New Roman"/>
        <family val="1"/>
      </rPr>
      <t>92</t>
    </r>
    <r>
      <rPr>
        <sz val="14"/>
        <color rgb="FF000000"/>
        <rFont val="方正仿宋简体"/>
        <charset val="134"/>
      </rPr>
      <t>台，其中阿克萨克马热勒乡</t>
    </r>
    <r>
      <rPr>
        <sz val="14"/>
        <color rgb="FF000000"/>
        <rFont val="Times New Roman"/>
        <family val="1"/>
      </rPr>
      <t>84</t>
    </r>
    <r>
      <rPr>
        <sz val="14"/>
        <color rgb="FF000000"/>
        <rFont val="方正仿宋简体"/>
        <charset val="134"/>
      </rPr>
      <t>台、阿瓦提镇</t>
    </r>
    <r>
      <rPr>
        <sz val="14"/>
        <color rgb="FF000000"/>
        <rFont val="Times New Roman"/>
        <family val="1"/>
      </rPr>
      <t>2</t>
    </r>
    <r>
      <rPr>
        <sz val="14"/>
        <color rgb="FF000000"/>
        <rFont val="方正仿宋简体"/>
        <charset val="134"/>
      </rPr>
      <t>台、夏马勒乡</t>
    </r>
    <r>
      <rPr>
        <sz val="14"/>
        <color rgb="FF000000"/>
        <rFont val="Times New Roman"/>
        <family val="1"/>
      </rPr>
      <t>6</t>
    </r>
    <r>
      <rPr>
        <sz val="14"/>
        <color rgb="FF000000"/>
        <rFont val="方正仿宋简体"/>
        <charset val="134"/>
      </rPr>
      <t>台；其中：①投资</t>
    </r>
    <r>
      <rPr>
        <sz val="14"/>
        <color rgb="FF000000"/>
        <rFont val="Times New Roman"/>
        <family val="1"/>
      </rPr>
      <t>9</t>
    </r>
    <r>
      <rPr>
        <sz val="14"/>
        <color rgb="FF000000"/>
        <rFont val="方正仿宋简体"/>
        <charset val="134"/>
      </rPr>
      <t>万元，为阿瓦提镇墩巴格（</t>
    </r>
    <r>
      <rPr>
        <sz val="14"/>
        <color rgb="FF000000"/>
        <rFont val="Times New Roman"/>
        <family val="1"/>
      </rPr>
      <t>11</t>
    </r>
    <r>
      <rPr>
        <sz val="14"/>
        <color rgb="FF000000"/>
        <rFont val="方正仿宋简体"/>
        <charset val="134"/>
      </rPr>
      <t>）村购买核桃去皮机</t>
    </r>
    <r>
      <rPr>
        <sz val="14"/>
        <color rgb="FF000000"/>
        <rFont val="Times New Roman"/>
        <family val="1"/>
      </rPr>
      <t>2</t>
    </r>
    <r>
      <rPr>
        <sz val="14"/>
        <color rgb="FF000000"/>
        <rFont val="方正仿宋简体"/>
        <charset val="134"/>
      </rPr>
      <t>台，每台</t>
    </r>
    <r>
      <rPr>
        <sz val="14"/>
        <color rgb="FF000000"/>
        <rFont val="Times New Roman"/>
        <family val="1"/>
      </rPr>
      <t>4.5</t>
    </r>
    <r>
      <rPr>
        <sz val="14"/>
        <color rgb="FF000000"/>
        <rFont val="方正仿宋简体"/>
        <charset val="134"/>
      </rPr>
      <t>万元，资产归村委会所有，出租（托管）给努尔艾力</t>
    </r>
    <r>
      <rPr>
        <sz val="14"/>
        <color rgb="FF000000"/>
        <rFont val="Times New Roman"/>
        <family val="1"/>
      </rPr>
      <t>·</t>
    </r>
    <r>
      <rPr>
        <sz val="14"/>
        <color rgb="FF000000"/>
        <rFont val="方正仿宋简体"/>
        <charset val="134"/>
      </rPr>
      <t>买买提</t>
    </r>
    <r>
      <rPr>
        <sz val="14"/>
        <color rgb="FF000000"/>
        <rFont val="Times New Roman"/>
        <family val="1"/>
      </rPr>
      <t>3</t>
    </r>
    <r>
      <rPr>
        <sz val="14"/>
        <color rgb="FF000000"/>
        <rFont val="方正仿宋简体"/>
        <charset val="134"/>
      </rPr>
      <t>年，承租方每年向村委会交纳</t>
    </r>
    <r>
      <rPr>
        <sz val="14"/>
        <color rgb="FF000000"/>
        <rFont val="Times New Roman"/>
        <family val="1"/>
      </rPr>
      <t>8%</t>
    </r>
    <r>
      <rPr>
        <sz val="14"/>
        <color rgb="FF000000"/>
        <rFont val="方正仿宋简体"/>
        <charset val="134"/>
      </rPr>
      <t>的费用，村委会将收益资金用于购买贫困户服务或救助无劳动能力家庭；②投资</t>
    </r>
    <r>
      <rPr>
        <sz val="14"/>
        <color rgb="FF000000"/>
        <rFont val="Times New Roman"/>
        <family val="1"/>
      </rPr>
      <t>25.2</t>
    </r>
    <r>
      <rPr>
        <sz val="14"/>
        <color rgb="FF000000"/>
        <rFont val="方正仿宋简体"/>
        <charset val="134"/>
      </rPr>
      <t>万元，为阿克萨克马热勒乡购置核桃去皮机</t>
    </r>
    <r>
      <rPr>
        <sz val="14"/>
        <color rgb="FF000000"/>
        <rFont val="Times New Roman"/>
        <family val="1"/>
      </rPr>
      <t>84</t>
    </r>
    <r>
      <rPr>
        <sz val="14"/>
        <color rgb="FF000000"/>
        <rFont val="方正仿宋简体"/>
        <charset val="134"/>
      </rPr>
      <t>台，每台投资</t>
    </r>
    <r>
      <rPr>
        <sz val="14"/>
        <color rgb="FF000000"/>
        <rFont val="Times New Roman"/>
        <family val="1"/>
      </rPr>
      <t>0.3</t>
    </r>
    <r>
      <rPr>
        <sz val="14"/>
        <color rgb="FF000000"/>
        <rFont val="方正仿宋简体"/>
        <charset val="134"/>
      </rPr>
      <t>万元，经营方式为依托巴楚县阿克萨克马热勒乡塘巴扎（</t>
    </r>
    <r>
      <rPr>
        <sz val="14"/>
        <color rgb="FF000000"/>
        <rFont val="Times New Roman"/>
        <family val="1"/>
      </rPr>
      <t>3</t>
    </r>
    <r>
      <rPr>
        <sz val="14"/>
        <color rgb="FF000000"/>
        <rFont val="方正仿宋简体"/>
        <charset val="134"/>
      </rPr>
      <t>）村、吉格代库勒（</t>
    </r>
    <r>
      <rPr>
        <sz val="14"/>
        <color rgb="FF000000"/>
        <rFont val="Times New Roman"/>
        <family val="1"/>
      </rPr>
      <t>6</t>
    </r>
    <r>
      <rPr>
        <sz val="14"/>
        <color rgb="FF000000"/>
        <rFont val="方正仿宋简体"/>
        <charset val="134"/>
      </rPr>
      <t>）村、乌堂（</t>
    </r>
    <r>
      <rPr>
        <sz val="14"/>
        <color rgb="FF000000"/>
        <rFont val="Times New Roman"/>
        <family val="1"/>
      </rPr>
      <t>11</t>
    </r>
    <r>
      <rPr>
        <sz val="14"/>
        <color rgb="FF000000"/>
        <rFont val="方正仿宋简体"/>
        <charset val="134"/>
      </rPr>
      <t>）村、库木库勒（</t>
    </r>
    <r>
      <rPr>
        <sz val="14"/>
        <color rgb="FF000000"/>
        <rFont val="Times New Roman"/>
        <family val="1"/>
      </rPr>
      <t>14</t>
    </r>
    <r>
      <rPr>
        <sz val="14"/>
        <color rgb="FF000000"/>
        <rFont val="方正仿宋简体"/>
        <charset val="134"/>
      </rPr>
      <t>）村合作社运营合作社运营，每年按</t>
    </r>
    <r>
      <rPr>
        <sz val="14"/>
        <color rgb="FF000000"/>
        <rFont val="Times New Roman"/>
        <family val="1"/>
      </rPr>
      <t>8%</t>
    </r>
    <r>
      <rPr>
        <sz val="14"/>
        <color rgb="FF000000"/>
        <rFont val="方正仿宋简体"/>
        <charset val="134"/>
      </rPr>
      <t>分红收益；③投资</t>
    </r>
    <r>
      <rPr>
        <sz val="14"/>
        <color rgb="FF000000"/>
        <rFont val="Times New Roman"/>
        <family val="1"/>
      </rPr>
      <t>12</t>
    </r>
    <r>
      <rPr>
        <sz val="14"/>
        <color rgb="FF000000"/>
        <rFont val="方正仿宋简体"/>
        <charset val="134"/>
      </rPr>
      <t>万元，为夏马勒乡牧场（</t>
    </r>
    <r>
      <rPr>
        <sz val="14"/>
        <color rgb="FF000000"/>
        <rFont val="Times New Roman"/>
        <family val="1"/>
      </rPr>
      <t>12</t>
    </r>
    <r>
      <rPr>
        <sz val="14"/>
        <color rgb="FF000000"/>
        <rFont val="方正仿宋简体"/>
        <charset val="134"/>
      </rPr>
      <t>）村购买青皮核桃去皮机</t>
    </r>
    <r>
      <rPr>
        <sz val="14"/>
        <color rgb="FF000000"/>
        <rFont val="Times New Roman"/>
        <family val="1"/>
      </rPr>
      <t>6</t>
    </r>
    <r>
      <rPr>
        <sz val="14"/>
        <color rgb="FF000000"/>
        <rFont val="方正仿宋简体"/>
        <charset val="134"/>
      </rPr>
      <t>台，每台</t>
    </r>
    <r>
      <rPr>
        <sz val="14"/>
        <color rgb="FF000000"/>
        <rFont val="Times New Roman"/>
        <family val="1"/>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family val="1"/>
      </rPr>
      <t xml:space="preserve">
2.</t>
    </r>
    <r>
      <rPr>
        <sz val="14"/>
        <color rgb="FF000000"/>
        <rFont val="方正仿宋简体"/>
        <charset val="134"/>
      </rPr>
      <t>投资</t>
    </r>
    <r>
      <rPr>
        <sz val="14"/>
        <color rgb="FF000000"/>
        <rFont val="Times New Roman"/>
        <family val="1"/>
      </rPr>
      <t>130</t>
    </r>
    <r>
      <rPr>
        <sz val="14"/>
        <color rgb="FF000000"/>
        <rFont val="方正仿宋简体"/>
        <charset val="134"/>
      </rPr>
      <t>万元，为琼库尔恰克乡克孜勒库木（</t>
    </r>
    <r>
      <rPr>
        <sz val="14"/>
        <color rgb="FF000000"/>
        <rFont val="Times New Roman"/>
        <family val="1"/>
      </rPr>
      <t>17</t>
    </r>
    <r>
      <rPr>
        <sz val="14"/>
        <color rgb="FF000000"/>
        <rFont val="方正仿宋简体"/>
        <charset val="134"/>
      </rPr>
      <t>）村购买</t>
    </r>
    <r>
      <rPr>
        <sz val="14"/>
        <color rgb="FF000000"/>
        <rFont val="Times New Roman"/>
        <family val="1"/>
      </rPr>
      <t>2</t>
    </r>
    <r>
      <rPr>
        <sz val="14"/>
        <color rgb="FF000000"/>
        <rFont val="方正仿宋简体"/>
        <charset val="134"/>
      </rPr>
      <t>台红枣清洗风干一体机；阿克托格拉克（</t>
    </r>
    <r>
      <rPr>
        <sz val="14"/>
        <color rgb="FF000000"/>
        <rFont val="Times New Roman"/>
        <family val="1"/>
      </rPr>
      <t>16</t>
    </r>
    <r>
      <rPr>
        <sz val="14"/>
        <color rgb="FF000000"/>
        <rFont val="方正仿宋简体"/>
        <charset val="134"/>
      </rPr>
      <t>）村购置</t>
    </r>
    <r>
      <rPr>
        <sz val="14"/>
        <color rgb="FF000000"/>
        <rFont val="Times New Roman"/>
        <family val="1"/>
      </rPr>
      <t>10</t>
    </r>
    <r>
      <rPr>
        <sz val="14"/>
        <color rgb="FF000000"/>
        <rFont val="方正仿宋简体"/>
        <charset val="134"/>
      </rPr>
      <t>台无人机（打药机），每台</t>
    </r>
    <r>
      <rPr>
        <sz val="14"/>
        <color rgb="FF000000"/>
        <rFont val="Times New Roman"/>
        <family val="1"/>
      </rPr>
      <t>8</t>
    </r>
    <r>
      <rPr>
        <sz val="14"/>
        <color rgb="FF000000"/>
        <rFont val="方正仿宋简体"/>
        <charset val="134"/>
      </rPr>
      <t>万元。</t>
    </r>
    <r>
      <rPr>
        <sz val="14"/>
        <color rgb="FF000000"/>
        <rFont val="Times New Roman"/>
        <family val="1"/>
      </rPr>
      <t xml:space="preserve">
3.</t>
    </r>
    <r>
      <rPr>
        <sz val="14"/>
        <color rgb="FF000000"/>
        <rFont val="方正仿宋简体"/>
        <charset val="134"/>
      </rPr>
      <t>投资</t>
    </r>
    <r>
      <rPr>
        <sz val="14"/>
        <color rgb="FF000000"/>
        <rFont val="Times New Roman"/>
        <family val="1"/>
      </rPr>
      <t>50</t>
    </r>
    <r>
      <rPr>
        <sz val="14"/>
        <color rgb="FF000000"/>
        <rFont val="方正仿宋简体"/>
        <charset val="134"/>
      </rPr>
      <t>万元，为阿拉格尔乡萨干吾斯塘（</t>
    </r>
    <r>
      <rPr>
        <sz val="14"/>
        <color rgb="FF000000"/>
        <rFont val="Times New Roman"/>
        <family val="1"/>
      </rPr>
      <t>8</t>
    </r>
    <r>
      <rPr>
        <sz val="14"/>
        <color rgb="FF000000"/>
        <rFont val="方正仿宋简体"/>
        <charset val="134"/>
      </rPr>
      <t>）村购买核桃</t>
    </r>
    <r>
      <rPr>
        <sz val="14"/>
        <color rgb="FF000000"/>
        <rFont val="Times New Roman"/>
        <family val="1"/>
      </rPr>
      <t>450</t>
    </r>
    <r>
      <rPr>
        <sz val="14"/>
        <color rgb="FF000000"/>
        <rFont val="方正仿宋简体"/>
        <charset val="134"/>
      </rPr>
      <t>空壳分选机</t>
    </r>
    <r>
      <rPr>
        <sz val="14"/>
        <color rgb="FF000000"/>
        <rFont val="Times New Roman"/>
        <family val="1"/>
      </rPr>
      <t>1</t>
    </r>
    <r>
      <rPr>
        <sz val="14"/>
        <color rgb="FF000000"/>
        <rFont val="方正仿宋简体"/>
        <charset val="134"/>
      </rPr>
      <t>台，每台</t>
    </r>
    <r>
      <rPr>
        <sz val="14"/>
        <color rgb="FF000000"/>
        <rFont val="Times New Roman"/>
        <family val="1"/>
      </rPr>
      <t>6</t>
    </r>
    <r>
      <rPr>
        <sz val="14"/>
        <color rgb="FF000000"/>
        <rFont val="方正仿宋简体"/>
        <charset val="134"/>
      </rPr>
      <t>万元；核桃开口机</t>
    </r>
    <r>
      <rPr>
        <sz val="14"/>
        <color rgb="FF000000"/>
        <rFont val="Times New Roman"/>
        <family val="1"/>
      </rPr>
      <t>1</t>
    </r>
    <r>
      <rPr>
        <sz val="14"/>
        <color rgb="FF000000"/>
        <rFont val="方正仿宋简体"/>
        <charset val="134"/>
      </rPr>
      <t>台，每台</t>
    </r>
    <r>
      <rPr>
        <sz val="14"/>
        <color rgb="FF000000"/>
        <rFont val="Times New Roman"/>
        <family val="1"/>
      </rPr>
      <t>5</t>
    </r>
    <r>
      <rPr>
        <sz val="14"/>
        <color rgb="FF000000"/>
        <rFont val="方正仿宋简体"/>
        <charset val="134"/>
      </rPr>
      <t>万元，核桃杀青机</t>
    </r>
    <r>
      <rPr>
        <sz val="14"/>
        <color rgb="FF000000"/>
        <rFont val="Times New Roman"/>
        <family val="1"/>
      </rPr>
      <t>1</t>
    </r>
    <r>
      <rPr>
        <sz val="14"/>
        <color rgb="FF000000"/>
        <rFont val="方正仿宋简体"/>
        <charset val="134"/>
      </rPr>
      <t>台，每台</t>
    </r>
    <r>
      <rPr>
        <sz val="14"/>
        <color rgb="FF000000"/>
        <rFont val="Times New Roman"/>
        <family val="1"/>
      </rPr>
      <t>4</t>
    </r>
    <r>
      <rPr>
        <sz val="14"/>
        <color rgb="FF000000"/>
        <rFont val="方正仿宋简体"/>
        <charset val="134"/>
      </rPr>
      <t>万元；核桃入味机</t>
    </r>
    <r>
      <rPr>
        <sz val="14"/>
        <color rgb="FF000000"/>
        <rFont val="Times New Roman"/>
        <family val="1"/>
      </rPr>
      <t>1</t>
    </r>
    <r>
      <rPr>
        <sz val="14"/>
        <color rgb="FF000000"/>
        <rFont val="方正仿宋简体"/>
        <charset val="134"/>
      </rPr>
      <t>台，每台</t>
    </r>
    <r>
      <rPr>
        <sz val="14"/>
        <color rgb="FF000000"/>
        <rFont val="Times New Roman"/>
        <family val="1"/>
      </rPr>
      <t>5</t>
    </r>
    <r>
      <rPr>
        <sz val="14"/>
        <color rgb="FF000000"/>
        <rFont val="方正仿宋简体"/>
        <charset val="134"/>
      </rPr>
      <t>万元；震动沥水机</t>
    </r>
    <r>
      <rPr>
        <sz val="14"/>
        <color rgb="FF000000"/>
        <rFont val="Times New Roman"/>
        <family val="1"/>
      </rPr>
      <t>1</t>
    </r>
    <r>
      <rPr>
        <sz val="14"/>
        <color rgb="FF000000"/>
        <rFont val="方正仿宋简体"/>
        <charset val="134"/>
      </rPr>
      <t>台，每台</t>
    </r>
    <r>
      <rPr>
        <sz val="14"/>
        <color rgb="FF000000"/>
        <rFont val="Times New Roman"/>
        <family val="1"/>
      </rPr>
      <t>8</t>
    </r>
    <r>
      <rPr>
        <sz val="14"/>
        <color rgb="FF000000"/>
        <rFont val="方正仿宋简体"/>
        <charset val="134"/>
      </rPr>
      <t>万元；烘干房</t>
    </r>
    <r>
      <rPr>
        <sz val="14"/>
        <color rgb="FF000000"/>
        <rFont val="Times New Roman"/>
        <family val="1"/>
      </rPr>
      <t>1</t>
    </r>
    <r>
      <rPr>
        <sz val="14"/>
        <color rgb="FF000000"/>
        <rFont val="方正仿宋简体"/>
        <charset val="134"/>
      </rPr>
      <t>座，造价</t>
    </r>
    <r>
      <rPr>
        <sz val="14"/>
        <color rgb="FF000000"/>
        <rFont val="Times New Roman"/>
        <family val="1"/>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family val="1"/>
      </rPr>
      <t>5</t>
    </r>
    <r>
      <rPr>
        <sz val="14"/>
        <color rgb="FF000000"/>
        <rFont val="方正仿宋简体"/>
        <charset val="134"/>
      </rPr>
      <t>年，承租方每年向村委会交纳</t>
    </r>
    <r>
      <rPr>
        <sz val="14"/>
        <color rgb="FF000000"/>
        <rFont val="Times New Roman"/>
        <family val="1"/>
      </rPr>
      <t>8%</t>
    </r>
    <r>
      <rPr>
        <sz val="14"/>
        <color rgb="FF000000"/>
        <rFont val="方正仿宋简体"/>
        <charset val="134"/>
      </rPr>
      <t>的费用。村委会将收益资金用于购买贫困户服务或救助无劳动能力家庭。</t>
    </r>
    <r>
      <rPr>
        <sz val="14"/>
        <color rgb="FF000000"/>
        <rFont val="Times New Roman"/>
        <family val="1"/>
      </rPr>
      <t xml:space="preserve">
4.</t>
    </r>
    <r>
      <rPr>
        <sz val="14"/>
        <color rgb="FF000000"/>
        <rFont val="方正仿宋简体"/>
        <charset val="134"/>
      </rPr>
      <t>投资</t>
    </r>
    <r>
      <rPr>
        <sz val="14"/>
        <color rgb="FF000000"/>
        <rFont val="Times New Roman"/>
        <family val="1"/>
      </rPr>
      <t>24</t>
    </r>
    <r>
      <rPr>
        <sz val="14"/>
        <color rgb="FF000000"/>
        <rFont val="方正仿宋简体"/>
        <charset val="134"/>
      </rPr>
      <t>万元，为阿克萨克马热勒乡购置核桃分级机</t>
    </r>
    <r>
      <rPr>
        <sz val="14"/>
        <color rgb="FF000000"/>
        <rFont val="Times New Roman"/>
        <family val="1"/>
      </rPr>
      <t>8</t>
    </r>
    <r>
      <rPr>
        <sz val="14"/>
        <color rgb="FF000000"/>
        <rFont val="方正仿宋简体"/>
        <charset val="134"/>
      </rPr>
      <t>台，每台投资</t>
    </r>
    <r>
      <rPr>
        <sz val="14"/>
        <color rgb="FF000000"/>
        <rFont val="Times New Roman"/>
        <family val="1"/>
      </rPr>
      <t>3</t>
    </r>
    <r>
      <rPr>
        <sz val="14"/>
        <color rgb="FF000000"/>
        <rFont val="方正仿宋简体"/>
        <charset val="134"/>
      </rPr>
      <t>万元，经营方式为依托巴楚县阿克萨克马热勒乡塘巴扎（</t>
    </r>
    <r>
      <rPr>
        <sz val="14"/>
        <color rgb="FF000000"/>
        <rFont val="Times New Roman"/>
        <family val="1"/>
      </rPr>
      <t>3</t>
    </r>
    <r>
      <rPr>
        <sz val="14"/>
        <color rgb="FF000000"/>
        <rFont val="方正仿宋简体"/>
        <charset val="134"/>
      </rPr>
      <t>）村、吉格代库勒（</t>
    </r>
    <r>
      <rPr>
        <sz val="14"/>
        <color rgb="FF000000"/>
        <rFont val="Times New Roman"/>
        <family val="1"/>
      </rPr>
      <t>6</t>
    </r>
    <r>
      <rPr>
        <sz val="14"/>
        <color rgb="FF000000"/>
        <rFont val="方正仿宋简体"/>
        <charset val="134"/>
      </rPr>
      <t>）村、乌堂（</t>
    </r>
    <r>
      <rPr>
        <sz val="14"/>
        <color rgb="FF000000"/>
        <rFont val="Times New Roman"/>
        <family val="1"/>
      </rPr>
      <t>11</t>
    </r>
    <r>
      <rPr>
        <sz val="14"/>
        <color rgb="FF000000"/>
        <rFont val="方正仿宋简体"/>
        <charset val="134"/>
      </rPr>
      <t>）村、库木库勒（</t>
    </r>
    <r>
      <rPr>
        <sz val="14"/>
        <color rgb="FF000000"/>
        <rFont val="Times New Roman"/>
        <family val="1"/>
      </rPr>
      <t>14</t>
    </r>
    <r>
      <rPr>
        <sz val="14"/>
        <color rgb="FF000000"/>
        <rFont val="方正仿宋简体"/>
        <charset val="134"/>
      </rPr>
      <t>）村合作社运营，每年按</t>
    </r>
    <r>
      <rPr>
        <sz val="14"/>
        <color rgb="FF000000"/>
        <rFont val="Times New Roman"/>
        <family val="1"/>
      </rPr>
      <t>8%</t>
    </r>
    <r>
      <rPr>
        <sz val="14"/>
        <color rgb="FF000000"/>
        <rFont val="方正仿宋简体"/>
        <charset val="134"/>
      </rPr>
      <t>分红收益；</t>
    </r>
    <r>
      <rPr>
        <sz val="14"/>
        <color rgb="FF000000"/>
        <rFont val="Times New Roman"/>
        <family val="1"/>
      </rPr>
      <t xml:space="preserve">
5.</t>
    </r>
    <r>
      <rPr>
        <sz val="14"/>
        <color rgb="FF000000"/>
        <rFont val="方正仿宋简体"/>
        <charset val="134"/>
      </rPr>
      <t>投资</t>
    </r>
    <r>
      <rPr>
        <sz val="14"/>
        <color rgb="FF000000"/>
        <rFont val="Times New Roman"/>
        <family val="1"/>
      </rPr>
      <t>5</t>
    </r>
    <r>
      <rPr>
        <sz val="14"/>
        <color rgb="FF000000"/>
        <rFont val="方正仿宋简体"/>
        <charset val="134"/>
      </rPr>
      <t>万元，为色力布亚镇帕合米勒克（</t>
    </r>
    <r>
      <rPr>
        <sz val="14"/>
        <color rgb="FF000000"/>
        <rFont val="Times New Roman"/>
        <family val="1"/>
      </rPr>
      <t>11</t>
    </r>
    <r>
      <rPr>
        <sz val="14"/>
        <color rgb="FF000000"/>
        <rFont val="方正仿宋简体"/>
        <charset val="134"/>
      </rPr>
      <t>）村购置</t>
    </r>
    <r>
      <rPr>
        <sz val="14"/>
        <color rgb="FF000000"/>
        <rFont val="Times New Roman"/>
        <family val="1"/>
      </rPr>
      <t>1</t>
    </r>
    <r>
      <rPr>
        <sz val="14"/>
        <color rgb="FF000000"/>
        <rFont val="方正仿宋简体"/>
        <charset val="134"/>
      </rPr>
      <t>台红枣分级机，由合作社统一管理运营，方便农户拣果，将红枣进行分级处理，分级销售。</t>
    </r>
    <r>
      <rPr>
        <sz val="14"/>
        <color rgb="FF000000"/>
        <rFont val="Times New Roman"/>
        <family val="1"/>
      </rPr>
      <t xml:space="preserve">
6.</t>
    </r>
    <r>
      <rPr>
        <sz val="14"/>
        <color rgb="FF000000"/>
        <rFont val="方正仿宋简体"/>
        <charset val="134"/>
      </rPr>
      <t>投资</t>
    </r>
    <r>
      <rPr>
        <sz val="14"/>
        <color rgb="FF000000"/>
        <rFont val="Times New Roman"/>
        <family val="1"/>
      </rPr>
      <t>220</t>
    </r>
    <r>
      <rPr>
        <sz val="14"/>
        <color rgb="FF000000"/>
        <rFont val="方正仿宋简体"/>
        <charset val="134"/>
      </rPr>
      <t>万元，一是投资</t>
    </r>
    <r>
      <rPr>
        <sz val="14"/>
        <color rgb="FF000000"/>
        <rFont val="Times New Roman"/>
        <family val="1"/>
      </rPr>
      <t>10</t>
    </r>
    <r>
      <rPr>
        <sz val="14"/>
        <color rgb="FF000000"/>
        <rFont val="方正仿宋简体"/>
        <charset val="134"/>
      </rPr>
      <t>万元为阿克萨克马热勒乡林业修剪设备，林业电钳（短杆）</t>
    </r>
    <r>
      <rPr>
        <sz val="14"/>
        <color rgb="FF000000"/>
        <rFont val="Times New Roman"/>
        <family val="1"/>
      </rPr>
      <t>100</t>
    </r>
    <r>
      <rPr>
        <sz val="14"/>
        <color rgb="FF000000"/>
        <rFont val="方正仿宋简体"/>
        <charset val="134"/>
      </rPr>
      <t>把，每把</t>
    </r>
    <r>
      <rPr>
        <sz val="14"/>
        <color rgb="FF000000"/>
        <rFont val="Times New Roman"/>
        <family val="1"/>
      </rPr>
      <t>0.1</t>
    </r>
    <r>
      <rPr>
        <sz val="14"/>
        <color rgb="FF000000"/>
        <rFont val="方正仿宋简体"/>
        <charset val="134"/>
      </rPr>
      <t>万元，由合作社统一管理运营；二是投资</t>
    </r>
    <r>
      <rPr>
        <sz val="14"/>
        <color rgb="FF000000"/>
        <rFont val="Times New Roman"/>
        <family val="1"/>
      </rPr>
      <t>210</t>
    </r>
    <r>
      <rPr>
        <sz val="14"/>
        <color rgb="FF000000"/>
        <rFont val="方正仿宋简体"/>
        <charset val="134"/>
      </rPr>
      <t>万，购买高空圆盘锯</t>
    </r>
    <r>
      <rPr>
        <sz val="14"/>
        <color rgb="FF000000"/>
        <rFont val="Times New Roman"/>
        <family val="1"/>
      </rPr>
      <t>21</t>
    </r>
    <r>
      <rPr>
        <sz val="14"/>
        <color rgb="FF000000"/>
        <rFont val="方正仿宋简体"/>
        <charset val="134"/>
      </rPr>
      <t>台，每台</t>
    </r>
    <r>
      <rPr>
        <sz val="14"/>
        <color rgb="FF000000"/>
        <rFont val="Times New Roman"/>
        <family val="1"/>
      </rPr>
      <t>10</t>
    </r>
    <r>
      <rPr>
        <sz val="14"/>
        <color rgb="FF000000"/>
        <rFont val="方正仿宋简体"/>
        <charset val="134"/>
      </rPr>
      <t>万元，由合作社统一管理运营。</t>
    </r>
    <r>
      <rPr>
        <sz val="14"/>
        <color rgb="FF000000"/>
        <rFont val="Times New Roman"/>
        <family val="1"/>
      </rPr>
      <t xml:space="preserve">
7.</t>
    </r>
    <r>
      <rPr>
        <sz val="14"/>
        <color rgb="FF000000"/>
        <rFont val="方正仿宋简体"/>
        <charset val="134"/>
      </rPr>
      <t>投资</t>
    </r>
    <r>
      <rPr>
        <sz val="14"/>
        <color rgb="FF000000"/>
        <rFont val="Times New Roman"/>
        <family val="1"/>
      </rPr>
      <t>24</t>
    </r>
    <r>
      <rPr>
        <sz val="14"/>
        <color rgb="FF000000"/>
        <rFont val="方正仿宋简体"/>
        <charset val="134"/>
      </rPr>
      <t>万元，为恰尔巴格乡阿勒台买里（</t>
    </r>
    <r>
      <rPr>
        <sz val="14"/>
        <color rgb="FF000000"/>
        <rFont val="Times New Roman"/>
        <family val="1"/>
      </rPr>
      <t>4</t>
    </r>
    <r>
      <rPr>
        <sz val="14"/>
        <color rgb="FF000000"/>
        <rFont val="方正仿宋简体"/>
        <charset val="134"/>
      </rPr>
      <t>）村、阿热买里（</t>
    </r>
    <r>
      <rPr>
        <sz val="14"/>
        <color rgb="FF000000"/>
        <rFont val="Times New Roman"/>
        <family val="1"/>
      </rPr>
      <t>5</t>
    </r>
    <r>
      <rPr>
        <sz val="14"/>
        <color rgb="FF000000"/>
        <rFont val="方正仿宋简体"/>
        <charset val="134"/>
      </rPr>
      <t>）村、阿拉格尔买里（</t>
    </r>
    <r>
      <rPr>
        <sz val="14"/>
        <color rgb="FF000000"/>
        <rFont val="Times New Roman"/>
        <family val="1"/>
      </rPr>
      <t>6</t>
    </r>
    <r>
      <rPr>
        <sz val="14"/>
        <color rgb="FF000000"/>
        <rFont val="方正仿宋简体"/>
        <charset val="134"/>
      </rPr>
      <t>）村、塔格阿勒迪（</t>
    </r>
    <r>
      <rPr>
        <sz val="14"/>
        <color rgb="FF000000"/>
        <rFont val="Times New Roman"/>
        <family val="1"/>
      </rPr>
      <t>7</t>
    </r>
    <r>
      <rPr>
        <sz val="14"/>
        <color rgb="FF000000"/>
        <rFont val="方正仿宋简体"/>
        <charset val="134"/>
      </rPr>
      <t>）村、拍斯吾斯塘（</t>
    </r>
    <r>
      <rPr>
        <sz val="14"/>
        <color rgb="FF000000"/>
        <rFont val="Times New Roman"/>
        <family val="1"/>
      </rPr>
      <t>10</t>
    </r>
    <r>
      <rPr>
        <sz val="14"/>
        <color rgb="FF000000"/>
        <rFont val="方正仿宋简体"/>
        <charset val="134"/>
      </rPr>
      <t>）村、奥依阔坦（</t>
    </r>
    <r>
      <rPr>
        <sz val="14"/>
        <color rgb="FF000000"/>
        <rFont val="Times New Roman"/>
        <family val="1"/>
      </rPr>
      <t>11</t>
    </r>
    <r>
      <rPr>
        <sz val="14"/>
        <color rgb="FF000000"/>
        <rFont val="方正仿宋简体"/>
        <charset val="134"/>
      </rPr>
      <t>）村、郎喀勒克（</t>
    </r>
    <r>
      <rPr>
        <sz val="14"/>
        <color rgb="FF000000"/>
        <rFont val="Times New Roman"/>
        <family val="1"/>
      </rPr>
      <t>18</t>
    </r>
    <r>
      <rPr>
        <sz val="14"/>
        <color rgb="FF000000"/>
        <rFont val="方正仿宋简体"/>
        <charset val="134"/>
      </rPr>
      <t>）村、墩买里（</t>
    </r>
    <r>
      <rPr>
        <sz val="14"/>
        <color rgb="FF000000"/>
        <rFont val="Times New Roman"/>
        <family val="1"/>
      </rPr>
      <t>19</t>
    </r>
    <r>
      <rPr>
        <sz val="14"/>
        <color rgb="FF000000"/>
        <rFont val="方正仿宋简体"/>
        <charset val="134"/>
      </rPr>
      <t>）村</t>
    </r>
    <r>
      <rPr>
        <sz val="14"/>
        <color rgb="FF000000"/>
        <rFont val="Times New Roman"/>
        <family val="1"/>
      </rPr>
      <t>8</t>
    </r>
    <r>
      <rPr>
        <sz val="14"/>
        <color rgb="FF000000"/>
        <rFont val="方正仿宋简体"/>
        <charset val="134"/>
      </rPr>
      <t>个贫困村果园升降机各</t>
    </r>
    <r>
      <rPr>
        <sz val="14"/>
        <color rgb="FF000000"/>
        <rFont val="Times New Roman"/>
        <family val="1"/>
      </rPr>
      <t>1</t>
    </r>
    <r>
      <rPr>
        <sz val="14"/>
        <color rgb="FF000000"/>
        <rFont val="方正仿宋简体"/>
        <charset val="134"/>
      </rPr>
      <t>台，每台</t>
    </r>
    <r>
      <rPr>
        <sz val="14"/>
        <color rgb="FF000000"/>
        <rFont val="Times New Roman"/>
        <family val="1"/>
      </rPr>
      <t>3</t>
    </r>
    <r>
      <rPr>
        <sz val="14"/>
        <color rgb="FF000000"/>
        <rFont val="方正仿宋简体"/>
        <charset val="134"/>
      </rPr>
      <t>万元。</t>
    </r>
    <r>
      <rPr>
        <sz val="14"/>
        <color rgb="FF000000"/>
        <rFont val="Times New Roman"/>
        <family val="1"/>
      </rPr>
      <t xml:space="preserve">
8.</t>
    </r>
    <r>
      <rPr>
        <sz val="14"/>
        <color rgb="FF000000"/>
        <rFont val="方正仿宋简体"/>
        <charset val="134"/>
      </rPr>
      <t>投资</t>
    </r>
    <r>
      <rPr>
        <sz val="14"/>
        <color rgb="FF000000"/>
        <rFont val="Times New Roman"/>
        <family val="1"/>
      </rPr>
      <t>40</t>
    </r>
    <r>
      <rPr>
        <sz val="14"/>
        <color rgb="FF000000"/>
        <rFont val="方正仿宋简体"/>
        <charset val="134"/>
      </rPr>
      <t>万元，恰尔巴格乡拍斯吾斯塘（</t>
    </r>
    <r>
      <rPr>
        <sz val="14"/>
        <color rgb="FF000000"/>
        <rFont val="Times New Roman"/>
        <family val="1"/>
      </rPr>
      <t>10</t>
    </r>
    <r>
      <rPr>
        <sz val="14"/>
        <color rgb="FF000000"/>
        <rFont val="方正仿宋简体"/>
        <charset val="134"/>
      </rPr>
      <t>）村购置</t>
    </r>
    <r>
      <rPr>
        <sz val="14"/>
        <color rgb="FF000000"/>
        <rFont val="Times New Roman"/>
        <family val="1"/>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family val="1"/>
      </rPr>
      <t>20</t>
    </r>
    <r>
      <rPr>
        <sz val="14"/>
        <color rgb="FF000000"/>
        <rFont val="方正仿宋简体"/>
        <charset val="134"/>
      </rPr>
      <t>万元。</t>
    </r>
    <r>
      <rPr>
        <sz val="14"/>
        <color rgb="FF000000"/>
        <rFont val="Times New Roman"/>
        <family val="1"/>
      </rPr>
      <t xml:space="preserve">
9.</t>
    </r>
    <r>
      <rPr>
        <sz val="14"/>
        <color rgb="FF000000"/>
        <rFont val="方正仿宋简体"/>
        <charset val="134"/>
      </rPr>
      <t>投资</t>
    </r>
    <r>
      <rPr>
        <sz val="14"/>
        <color rgb="FF000000"/>
        <rFont val="Times New Roman"/>
        <family val="1"/>
      </rPr>
      <t>504</t>
    </r>
    <r>
      <rPr>
        <sz val="14"/>
        <color rgb="FF000000"/>
        <rFont val="方正仿宋简体"/>
        <charset val="134"/>
      </rPr>
      <t>万元，为阿克萨克马热勒乡购买林果业高空作业平台</t>
    </r>
    <r>
      <rPr>
        <sz val="14"/>
        <color rgb="FF000000"/>
        <rFont val="Times New Roman"/>
        <family val="1"/>
      </rPr>
      <t>84</t>
    </r>
    <r>
      <rPr>
        <sz val="14"/>
        <color rgb="FF000000"/>
        <rFont val="方正仿宋简体"/>
        <charset val="134"/>
      </rPr>
      <t>台，每台</t>
    </r>
    <r>
      <rPr>
        <sz val="14"/>
        <color rgb="FF000000"/>
        <rFont val="Times New Roman"/>
        <family val="1"/>
      </rPr>
      <t>6</t>
    </r>
    <r>
      <rPr>
        <sz val="14"/>
        <color rgb="FF000000"/>
        <rFont val="方正仿宋简体"/>
        <charset val="134"/>
      </rPr>
      <t>万元，由合作社统一管理运营。</t>
    </r>
    <r>
      <rPr>
        <sz val="14"/>
        <color rgb="FF000000"/>
        <rFont val="Times New Roman"/>
        <family val="1"/>
      </rPr>
      <t xml:space="preserve">
10.</t>
    </r>
    <r>
      <rPr>
        <sz val="14"/>
        <color rgb="FF000000"/>
        <rFont val="方正仿宋简体"/>
        <charset val="134"/>
      </rPr>
      <t>投资</t>
    </r>
    <r>
      <rPr>
        <sz val="14"/>
        <color rgb="FF000000"/>
        <rFont val="Times New Roman"/>
        <family val="1"/>
      </rPr>
      <t>63</t>
    </r>
    <r>
      <rPr>
        <sz val="14"/>
        <color rgb="FF000000"/>
        <rFont val="方正仿宋简体"/>
        <charset val="134"/>
      </rPr>
      <t>万元，为阿克萨克马热勒乡购买碎枝机</t>
    </r>
    <r>
      <rPr>
        <sz val="14"/>
        <color rgb="FF000000"/>
        <rFont val="Times New Roman"/>
        <family val="1"/>
      </rPr>
      <t>21</t>
    </r>
    <r>
      <rPr>
        <sz val="14"/>
        <color rgb="FF000000"/>
        <rFont val="方正仿宋简体"/>
        <charset val="134"/>
      </rPr>
      <t>台，每台</t>
    </r>
    <r>
      <rPr>
        <sz val="14"/>
        <color rgb="FF000000"/>
        <rFont val="Times New Roman"/>
        <family val="1"/>
      </rPr>
      <t>3</t>
    </r>
    <r>
      <rPr>
        <sz val="14"/>
        <color rgb="FF000000"/>
        <rFont val="方正仿宋简体"/>
        <charset val="134"/>
      </rPr>
      <t>万元，由合作社统一管理运营。</t>
    </r>
    <r>
      <rPr>
        <sz val="14"/>
        <color rgb="FF000000"/>
        <rFont val="Times New Roman"/>
        <family val="1"/>
      </rPr>
      <t xml:space="preserve">
11.</t>
    </r>
    <r>
      <rPr>
        <sz val="14"/>
        <color rgb="FF000000"/>
        <rFont val="方正仿宋简体"/>
        <charset val="134"/>
      </rPr>
      <t>投资</t>
    </r>
    <r>
      <rPr>
        <sz val="14"/>
        <color rgb="FF000000"/>
        <rFont val="Times New Roman"/>
        <family val="1"/>
      </rPr>
      <t>84</t>
    </r>
    <r>
      <rPr>
        <sz val="14"/>
        <color rgb="FF000000"/>
        <rFont val="方正仿宋简体"/>
        <charset val="134"/>
      </rPr>
      <t>万元，为阿克萨克马热勒乡购买开沟施肥机</t>
    </r>
    <r>
      <rPr>
        <sz val="14"/>
        <color rgb="FF000000"/>
        <rFont val="Times New Roman"/>
        <family val="1"/>
      </rPr>
      <t>21</t>
    </r>
    <r>
      <rPr>
        <sz val="14"/>
        <color rgb="FF000000"/>
        <rFont val="方正仿宋简体"/>
        <charset val="134"/>
      </rPr>
      <t>台，每台</t>
    </r>
    <r>
      <rPr>
        <sz val="14"/>
        <color rgb="FF000000"/>
        <rFont val="Times New Roman"/>
        <family val="1"/>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</si>
  <si>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</si>
  <si>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</si>
  <si>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family val="1"/>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</si>
  <si>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</si>
  <si>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</si>
  <si>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family val="1"/>
      </rPr>
      <t>4561.15</t>
    </r>
    <r>
      <rPr>
        <sz val="9"/>
        <color rgb="FF000000"/>
        <rFont val="方正仿宋简体"/>
        <charset val="134"/>
      </rPr>
      <t>万元。</t>
    </r>
    <r>
      <rPr>
        <sz val="9"/>
        <color rgb="FF000000"/>
        <rFont val="Times New Roman"/>
        <family val="1"/>
      </rPr>
      <t xml:space="preserve">
1. </t>
    </r>
    <r>
      <rPr>
        <sz val="9"/>
        <color rgb="FF000000"/>
        <rFont val="方正仿宋简体"/>
        <charset val="134"/>
      </rPr>
      <t>投资</t>
    </r>
    <r>
      <rPr>
        <sz val="9"/>
        <color rgb="FF000000"/>
        <rFont val="Times New Roman"/>
        <family val="1"/>
      </rPr>
      <t>260</t>
    </r>
    <r>
      <rPr>
        <sz val="9"/>
        <color rgb="FF000000"/>
        <rFont val="方正仿宋简体"/>
        <charset val="134"/>
      </rPr>
      <t>万元，购买饲草料粉碎打包机</t>
    </r>
    <r>
      <rPr>
        <sz val="9"/>
        <color rgb="FF000000"/>
        <rFont val="Times New Roman"/>
        <family val="1"/>
      </rPr>
      <t>52</t>
    </r>
    <r>
      <rPr>
        <sz val="9"/>
        <color rgb="FF000000"/>
        <rFont val="方正仿宋简体"/>
        <charset val="134"/>
      </rPr>
      <t>套，阿纳库勒乡</t>
    </r>
    <r>
      <rPr>
        <sz val="9"/>
        <color rgb="FF000000"/>
        <rFont val="Times New Roman"/>
        <family val="1"/>
      </rPr>
      <t>10</t>
    </r>
    <r>
      <rPr>
        <sz val="9"/>
        <color rgb="FF000000"/>
        <rFont val="方正仿宋简体"/>
        <charset val="134"/>
      </rPr>
      <t>套、夏马勒乡</t>
    </r>
    <r>
      <rPr>
        <sz val="9"/>
        <color rgb="FF000000"/>
        <rFont val="Times New Roman"/>
        <family val="1"/>
      </rPr>
      <t>8</t>
    </r>
    <r>
      <rPr>
        <sz val="9"/>
        <color rgb="FF000000"/>
        <rFont val="方正仿宋简体"/>
        <charset val="134"/>
      </rPr>
      <t>套、阿克萨克马热勒乡</t>
    </r>
    <r>
      <rPr>
        <sz val="9"/>
        <color rgb="FF000000"/>
        <rFont val="Times New Roman"/>
        <family val="1"/>
      </rPr>
      <t>10</t>
    </r>
    <r>
      <rPr>
        <sz val="9"/>
        <color rgb="FF000000"/>
        <rFont val="方正仿宋简体"/>
        <charset val="134"/>
      </rPr>
      <t>套、阿瓦提镇</t>
    </r>
    <r>
      <rPr>
        <sz val="9"/>
        <color rgb="FF000000"/>
        <rFont val="Times New Roman"/>
        <family val="1"/>
      </rPr>
      <t>24</t>
    </r>
    <r>
      <rPr>
        <sz val="9"/>
        <color rgb="FF000000"/>
        <rFont val="方正仿宋简体"/>
        <charset val="134"/>
      </rPr>
      <t>套，每套</t>
    </r>
    <r>
      <rPr>
        <sz val="9"/>
        <color rgb="FF000000"/>
        <rFont val="Times New Roman"/>
        <family val="1"/>
      </rPr>
      <t>5</t>
    </r>
    <r>
      <rPr>
        <sz val="9"/>
        <color rgb="FF000000"/>
        <rFont val="方正仿宋简体"/>
        <charset val="134"/>
      </rPr>
      <t>万元；分别是阿纳库勒乡阿拉格尔且克（</t>
    </r>
    <r>
      <rPr>
        <sz val="9"/>
        <color rgb="FF000000"/>
        <rFont val="Times New Roman"/>
        <family val="1"/>
      </rPr>
      <t>1</t>
    </r>
    <r>
      <rPr>
        <sz val="9"/>
        <color rgb="FF000000"/>
        <rFont val="方正仿宋简体"/>
        <charset val="134"/>
      </rPr>
      <t>）村</t>
    </r>
    <r>
      <rPr>
        <sz val="9"/>
        <color rgb="FF000000"/>
        <rFont val="Times New Roman"/>
        <family val="1"/>
      </rPr>
      <t>4</t>
    </r>
    <r>
      <rPr>
        <sz val="9"/>
        <color rgb="FF000000"/>
        <rFont val="方正仿宋简体"/>
        <charset val="134"/>
      </rPr>
      <t>套、阿恰勒（</t>
    </r>
    <r>
      <rPr>
        <sz val="9"/>
        <color rgb="FF000000"/>
        <rFont val="Times New Roman"/>
        <family val="1"/>
      </rPr>
      <t>3</t>
    </r>
    <r>
      <rPr>
        <sz val="9"/>
        <color rgb="FF000000"/>
        <rFont val="方正仿宋简体"/>
        <charset val="134"/>
      </rPr>
      <t>）村</t>
    </r>
    <r>
      <rPr>
        <sz val="9"/>
        <color rgb="FF000000"/>
        <rFont val="Times New Roman"/>
        <family val="1"/>
      </rPr>
      <t>2</t>
    </r>
    <r>
      <rPr>
        <sz val="9"/>
        <color rgb="FF000000"/>
        <rFont val="方正仿宋简体"/>
        <charset val="134"/>
      </rPr>
      <t>套、拜什吐普（</t>
    </r>
    <r>
      <rPr>
        <sz val="9"/>
        <color rgb="FF000000"/>
        <rFont val="Times New Roman"/>
        <family val="1"/>
      </rPr>
      <t>9</t>
    </r>
    <r>
      <rPr>
        <sz val="9"/>
        <color rgb="FF000000"/>
        <rFont val="方正仿宋简体"/>
        <charset val="134"/>
      </rPr>
      <t>）村</t>
    </r>
    <r>
      <rPr>
        <sz val="9"/>
        <color rgb="FF000000"/>
        <rFont val="Times New Roman"/>
        <family val="1"/>
      </rPr>
      <t>4</t>
    </r>
    <r>
      <rPr>
        <sz val="9"/>
        <color rgb="FF000000"/>
        <rFont val="方正仿宋简体"/>
        <charset val="134"/>
      </rPr>
      <t>套；夏马勒乡英吾斯塘（</t>
    </r>
    <r>
      <rPr>
        <sz val="9"/>
        <color rgb="FF000000"/>
        <rFont val="Times New Roman"/>
        <family val="1"/>
      </rPr>
      <t>4</t>
    </r>
    <r>
      <rPr>
        <sz val="9"/>
        <color rgb="FF000000"/>
        <rFont val="方正仿宋简体"/>
        <charset val="134"/>
      </rPr>
      <t>）村购买</t>
    </r>
    <r>
      <rPr>
        <sz val="9"/>
        <color rgb="FF000000"/>
        <rFont val="Times New Roman"/>
        <family val="1"/>
      </rPr>
      <t>3</t>
    </r>
    <r>
      <rPr>
        <sz val="9"/>
        <color rgb="FF000000"/>
        <rFont val="方正仿宋简体"/>
        <charset val="134"/>
      </rPr>
      <t>套、夏马勒乡盖买（</t>
    </r>
    <r>
      <rPr>
        <sz val="9"/>
        <color rgb="FF000000"/>
        <rFont val="Times New Roman"/>
        <family val="1"/>
      </rPr>
      <t>9</t>
    </r>
    <r>
      <rPr>
        <sz val="9"/>
        <color rgb="FF000000"/>
        <rFont val="方正仿宋简体"/>
        <charset val="134"/>
      </rPr>
      <t>）村</t>
    </r>
    <r>
      <rPr>
        <sz val="9"/>
        <color rgb="FF000000"/>
        <rFont val="Times New Roman"/>
        <family val="1"/>
      </rPr>
      <t>1</t>
    </r>
    <r>
      <rPr>
        <sz val="9"/>
        <color rgb="FF000000"/>
        <rFont val="方正仿宋简体"/>
        <charset val="134"/>
      </rPr>
      <t>套、夏马勒乡奇特（</t>
    </r>
    <r>
      <rPr>
        <sz val="9"/>
        <color rgb="FF000000"/>
        <rFont val="Times New Roman"/>
        <family val="1"/>
      </rPr>
      <t>10</t>
    </r>
    <r>
      <rPr>
        <sz val="9"/>
        <color rgb="FF000000"/>
        <rFont val="方正仿宋简体"/>
        <charset val="134"/>
      </rPr>
      <t>）村</t>
    </r>
    <r>
      <rPr>
        <sz val="9"/>
        <color rgb="FF000000"/>
        <rFont val="Times New Roman"/>
        <family val="1"/>
      </rPr>
      <t>2</t>
    </r>
    <r>
      <rPr>
        <sz val="9"/>
        <color rgb="FF000000"/>
        <rFont val="方正仿宋简体"/>
        <charset val="134"/>
      </rPr>
      <t>套、牧场（</t>
    </r>
    <r>
      <rPr>
        <sz val="9"/>
        <color rgb="FF000000"/>
        <rFont val="Times New Roman"/>
        <family val="1"/>
      </rPr>
      <t>12</t>
    </r>
    <r>
      <rPr>
        <sz val="9"/>
        <color rgb="FF000000"/>
        <rFont val="方正仿宋简体"/>
        <charset val="134"/>
      </rPr>
      <t>）村</t>
    </r>
    <r>
      <rPr>
        <sz val="9"/>
        <color rgb="FF000000"/>
        <rFont val="Times New Roman"/>
        <family val="1"/>
      </rPr>
      <t>2</t>
    </r>
    <r>
      <rPr>
        <sz val="9"/>
        <color rgb="FF000000"/>
        <rFont val="方正仿宋简体"/>
        <charset val="134"/>
      </rPr>
      <t>套；阿克萨克马热勒乡亚松迪（</t>
    </r>
    <r>
      <rPr>
        <sz val="9"/>
        <color rgb="FF000000"/>
        <rFont val="Times New Roman"/>
        <family val="1"/>
      </rPr>
      <t>9</t>
    </r>
    <r>
      <rPr>
        <sz val="9"/>
        <color rgb="FF000000"/>
        <rFont val="方正仿宋简体"/>
        <charset val="134"/>
      </rPr>
      <t>）村</t>
    </r>
    <r>
      <rPr>
        <sz val="9"/>
        <color rgb="FF000000"/>
        <rFont val="Times New Roman"/>
        <family val="1"/>
      </rPr>
      <t>5</t>
    </r>
    <r>
      <rPr>
        <sz val="9"/>
        <color rgb="FF000000"/>
        <rFont val="方正仿宋简体"/>
        <charset val="134"/>
      </rPr>
      <t>套、阔曲尔马贝希（</t>
    </r>
    <r>
      <rPr>
        <sz val="9"/>
        <color rgb="FF000000"/>
        <rFont val="Times New Roman"/>
        <family val="1"/>
      </rPr>
      <t>20</t>
    </r>
    <r>
      <rPr>
        <sz val="9"/>
        <color rgb="FF000000"/>
        <rFont val="方正仿宋简体"/>
        <charset val="134"/>
      </rPr>
      <t>）村</t>
    </r>
    <r>
      <rPr>
        <sz val="9"/>
        <color rgb="FF000000"/>
        <rFont val="Times New Roman"/>
        <family val="1"/>
      </rPr>
      <t>5</t>
    </r>
    <r>
      <rPr>
        <sz val="9"/>
        <color rgb="FF000000"/>
        <rFont val="方正仿宋简体"/>
        <charset val="134"/>
      </rPr>
      <t>套；阿瓦提镇喀合夏勒（</t>
    </r>
    <r>
      <rPr>
        <sz val="9"/>
        <color rgb="FF000000"/>
        <rFont val="Times New Roman"/>
        <family val="1"/>
      </rPr>
      <t>1</t>
    </r>
    <r>
      <rPr>
        <sz val="9"/>
        <color rgb="FF000000"/>
        <rFont val="方正仿宋简体"/>
        <charset val="134"/>
      </rPr>
      <t>）村</t>
    </r>
    <r>
      <rPr>
        <sz val="9"/>
        <color rgb="FF000000"/>
        <rFont val="Times New Roman"/>
        <family val="1"/>
      </rPr>
      <t>2</t>
    </r>
    <r>
      <rPr>
        <sz val="9"/>
        <color rgb="FF000000"/>
        <rFont val="方正仿宋简体"/>
        <charset val="134"/>
      </rPr>
      <t>套、克尔克尧勒库木（</t>
    </r>
    <r>
      <rPr>
        <sz val="9"/>
        <color rgb="FF000000"/>
        <rFont val="Times New Roman"/>
        <family val="1"/>
      </rPr>
      <t>2</t>
    </r>
    <r>
      <rPr>
        <sz val="9"/>
        <color rgb="FF000000"/>
        <rFont val="方正仿宋简体"/>
        <charset val="134"/>
      </rPr>
      <t>）村</t>
    </r>
    <r>
      <rPr>
        <sz val="9"/>
        <color rgb="FF000000"/>
        <rFont val="Times New Roman"/>
        <family val="1"/>
      </rPr>
      <t>1</t>
    </r>
    <r>
      <rPr>
        <sz val="9"/>
        <color rgb="FF000000"/>
        <rFont val="方正仿宋简体"/>
        <charset val="134"/>
      </rPr>
      <t>套、塔勒克（</t>
    </r>
    <r>
      <rPr>
        <sz val="9"/>
        <color rgb="FF000000"/>
        <rFont val="Times New Roman"/>
        <family val="1"/>
      </rPr>
      <t>3</t>
    </r>
    <r>
      <rPr>
        <sz val="9"/>
        <color rgb="FF000000"/>
        <rFont val="方正仿宋简体"/>
        <charset val="134"/>
      </rPr>
      <t>）村</t>
    </r>
    <r>
      <rPr>
        <sz val="9"/>
        <color rgb="FF000000"/>
        <rFont val="Times New Roman"/>
        <family val="1"/>
      </rPr>
      <t>2</t>
    </r>
    <r>
      <rPr>
        <sz val="9"/>
        <color rgb="FF000000"/>
        <rFont val="方正仿宋简体"/>
        <charset val="134"/>
      </rPr>
      <t>套、温艾日克（</t>
    </r>
    <r>
      <rPr>
        <sz val="9"/>
        <color rgb="FF000000"/>
        <rFont val="Times New Roman"/>
        <family val="1"/>
      </rPr>
      <t>4</t>
    </r>
    <r>
      <rPr>
        <sz val="9"/>
        <color rgb="FF000000"/>
        <rFont val="方正仿宋简体"/>
        <charset val="134"/>
      </rPr>
      <t>）村</t>
    </r>
    <r>
      <rPr>
        <sz val="9"/>
        <color rgb="FF000000"/>
        <rFont val="Times New Roman"/>
        <family val="1"/>
      </rPr>
      <t>2</t>
    </r>
    <r>
      <rPr>
        <sz val="9"/>
        <color rgb="FF000000"/>
        <rFont val="方正仿宋简体"/>
        <charset val="134"/>
      </rPr>
      <t>套、跃进吾斯塘博依（</t>
    </r>
    <r>
      <rPr>
        <sz val="9"/>
        <color rgb="FF000000"/>
        <rFont val="Times New Roman"/>
        <family val="1"/>
      </rPr>
      <t>5</t>
    </r>
    <r>
      <rPr>
        <sz val="9"/>
        <color rgb="FF000000"/>
        <rFont val="方正仿宋简体"/>
        <charset val="134"/>
      </rPr>
      <t>）村</t>
    </r>
    <r>
      <rPr>
        <sz val="9"/>
        <color rgb="FF000000"/>
        <rFont val="Times New Roman"/>
        <family val="1"/>
      </rPr>
      <t>1</t>
    </r>
    <r>
      <rPr>
        <sz val="9"/>
        <color rgb="FF000000"/>
        <rFont val="方正仿宋简体"/>
        <charset val="134"/>
      </rPr>
      <t>套、古勒买里（</t>
    </r>
    <r>
      <rPr>
        <sz val="9"/>
        <color rgb="FF000000"/>
        <rFont val="Times New Roman"/>
        <family val="1"/>
      </rPr>
      <t>6</t>
    </r>
    <r>
      <rPr>
        <sz val="9"/>
        <color rgb="FF000000"/>
        <rFont val="方正仿宋简体"/>
        <charset val="134"/>
      </rPr>
      <t>）村</t>
    </r>
    <r>
      <rPr>
        <sz val="9"/>
        <color rgb="FF000000"/>
        <rFont val="Times New Roman"/>
        <family val="1"/>
      </rPr>
      <t>2</t>
    </r>
    <r>
      <rPr>
        <sz val="9"/>
        <color rgb="FF000000"/>
        <rFont val="方正仿宋简体"/>
        <charset val="134"/>
      </rPr>
      <t>套、艾里克坎土曼（</t>
    </r>
    <r>
      <rPr>
        <sz val="9"/>
        <color rgb="FF000000"/>
        <rFont val="Times New Roman"/>
        <family val="1"/>
      </rPr>
      <t>8</t>
    </r>
    <r>
      <rPr>
        <sz val="9"/>
        <color rgb="FF000000"/>
        <rFont val="方正仿宋简体"/>
        <charset val="134"/>
      </rPr>
      <t>）村</t>
    </r>
    <r>
      <rPr>
        <sz val="9"/>
        <color rgb="FF000000"/>
        <rFont val="Times New Roman"/>
        <family val="1"/>
      </rPr>
      <t>2</t>
    </r>
    <r>
      <rPr>
        <sz val="9"/>
        <color rgb="FF000000"/>
        <rFont val="方正仿宋简体"/>
        <charset val="134"/>
      </rPr>
      <t>套、达其博依（</t>
    </r>
    <r>
      <rPr>
        <sz val="9"/>
        <color rgb="FF000000"/>
        <rFont val="Times New Roman"/>
        <family val="1"/>
      </rPr>
      <t>9</t>
    </r>
    <r>
      <rPr>
        <sz val="9"/>
        <color rgb="FF000000"/>
        <rFont val="方正仿宋简体"/>
        <charset val="134"/>
      </rPr>
      <t>）村</t>
    </r>
    <r>
      <rPr>
        <sz val="9"/>
        <color rgb="FF000000"/>
        <rFont val="Times New Roman"/>
        <family val="1"/>
      </rPr>
      <t>2</t>
    </r>
    <r>
      <rPr>
        <sz val="9"/>
        <color rgb="FF000000"/>
        <rFont val="方正仿宋简体"/>
        <charset val="134"/>
      </rPr>
      <t>套、康萨汗（</t>
    </r>
    <r>
      <rPr>
        <sz val="9"/>
        <color rgb="FF000000"/>
        <rFont val="Times New Roman"/>
        <family val="1"/>
      </rPr>
      <t>13</t>
    </r>
    <r>
      <rPr>
        <sz val="9"/>
        <color rgb="FF000000"/>
        <rFont val="方正仿宋简体"/>
        <charset val="134"/>
      </rPr>
      <t>）村</t>
    </r>
    <r>
      <rPr>
        <sz val="9"/>
        <color rgb="FF000000"/>
        <rFont val="Times New Roman"/>
        <family val="1"/>
      </rPr>
      <t>1</t>
    </r>
    <r>
      <rPr>
        <sz val="9"/>
        <color rgb="FF000000"/>
        <rFont val="方正仿宋简体"/>
        <charset val="134"/>
      </rPr>
      <t>套、亚克艾日克（</t>
    </r>
    <r>
      <rPr>
        <sz val="9"/>
        <color rgb="FF000000"/>
        <rFont val="Times New Roman"/>
        <family val="1"/>
      </rPr>
      <t>14</t>
    </r>
    <r>
      <rPr>
        <sz val="9"/>
        <color rgb="FF000000"/>
        <rFont val="方正仿宋简体"/>
        <charset val="134"/>
      </rPr>
      <t>）村</t>
    </r>
    <r>
      <rPr>
        <sz val="9"/>
        <color rgb="FF000000"/>
        <rFont val="Times New Roman"/>
        <family val="1"/>
      </rPr>
      <t>2</t>
    </r>
    <r>
      <rPr>
        <sz val="9"/>
        <color rgb="FF000000"/>
        <rFont val="方正仿宋简体"/>
        <charset val="134"/>
      </rPr>
      <t>套，夏普勒克（</t>
    </r>
    <r>
      <rPr>
        <sz val="9"/>
        <color rgb="FF000000"/>
        <rFont val="Times New Roman"/>
        <family val="1"/>
      </rPr>
      <t>12</t>
    </r>
    <r>
      <rPr>
        <sz val="9"/>
        <color rgb="FF000000"/>
        <rFont val="方正仿宋简体"/>
        <charset val="134"/>
      </rPr>
      <t>）村</t>
    </r>
    <r>
      <rPr>
        <sz val="9"/>
        <color rgb="FF000000"/>
        <rFont val="Times New Roman"/>
        <family val="1"/>
      </rPr>
      <t>1</t>
    </r>
    <r>
      <rPr>
        <sz val="9"/>
        <color rgb="FF000000"/>
        <rFont val="方正仿宋简体"/>
        <charset val="134"/>
      </rPr>
      <t>套、木尼伯提（</t>
    </r>
    <r>
      <rPr>
        <sz val="9"/>
        <color rgb="FF000000"/>
        <rFont val="Times New Roman"/>
        <family val="1"/>
      </rPr>
      <t>17</t>
    </r>
    <r>
      <rPr>
        <sz val="9"/>
        <color rgb="FF000000"/>
        <rFont val="方正仿宋简体"/>
        <charset val="134"/>
      </rPr>
      <t>）村</t>
    </r>
    <r>
      <rPr>
        <sz val="9"/>
        <color rgb="FF000000"/>
        <rFont val="Times New Roman"/>
        <family val="1"/>
      </rPr>
      <t>2</t>
    </r>
    <r>
      <rPr>
        <sz val="9"/>
        <color rgb="FF000000"/>
        <rFont val="方正仿宋简体"/>
        <charset val="134"/>
      </rPr>
      <t>套、阔其喀尔买里（</t>
    </r>
    <r>
      <rPr>
        <sz val="9"/>
        <color rgb="FF000000"/>
        <rFont val="Times New Roman"/>
        <family val="1"/>
      </rPr>
      <t>19</t>
    </r>
    <r>
      <rPr>
        <sz val="9"/>
        <color rgb="FF000000"/>
        <rFont val="方正仿宋简体"/>
        <charset val="134"/>
      </rPr>
      <t>）村</t>
    </r>
    <r>
      <rPr>
        <sz val="9"/>
        <color rgb="FF000000"/>
        <rFont val="Times New Roman"/>
        <family val="1"/>
      </rPr>
      <t>2</t>
    </r>
    <r>
      <rPr>
        <sz val="9"/>
        <color rgb="FF000000"/>
        <rFont val="方正仿宋简体"/>
        <charset val="134"/>
      </rPr>
      <t>套、达吾孜库木（</t>
    </r>
    <r>
      <rPr>
        <sz val="9"/>
        <color rgb="FF000000"/>
        <rFont val="Times New Roman"/>
        <family val="1"/>
      </rPr>
      <t>20</t>
    </r>
    <r>
      <rPr>
        <sz val="9"/>
        <color rgb="FF000000"/>
        <rFont val="方正仿宋简体"/>
        <charset val="134"/>
      </rPr>
      <t>）村</t>
    </r>
    <r>
      <rPr>
        <sz val="9"/>
        <color rgb="FF000000"/>
        <rFont val="Times New Roman"/>
        <family val="1"/>
      </rPr>
      <t>2</t>
    </r>
    <r>
      <rPr>
        <sz val="9"/>
        <color rgb="FF000000"/>
        <rFont val="方正仿宋简体"/>
        <charset val="134"/>
      </rPr>
      <t>台套。</t>
    </r>
    <r>
      <rPr>
        <sz val="9"/>
        <color rgb="FF000000"/>
        <rFont val="Times New Roman"/>
        <family val="1"/>
      </rPr>
      <t xml:space="preserve">
2. </t>
    </r>
    <r>
      <rPr>
        <sz val="9"/>
        <color rgb="FF000000"/>
        <rFont val="方正仿宋简体"/>
        <charset val="134"/>
      </rPr>
      <t>投资</t>
    </r>
    <r>
      <rPr>
        <sz val="9"/>
        <color rgb="FF000000"/>
        <rFont val="Times New Roman"/>
        <family val="1"/>
      </rPr>
      <t>236</t>
    </r>
    <r>
      <rPr>
        <sz val="9"/>
        <color rgb="FF000000"/>
        <rFont val="方正仿宋简体"/>
        <charset val="134"/>
      </rPr>
      <t>万元，青贮玉米收割机</t>
    </r>
    <r>
      <rPr>
        <sz val="9"/>
        <color rgb="FF000000"/>
        <rFont val="Times New Roman"/>
        <family val="1"/>
      </rPr>
      <t>11</t>
    </r>
    <r>
      <rPr>
        <sz val="9"/>
        <color rgb="FF000000"/>
        <rFont val="方正仿宋简体"/>
        <charset val="134"/>
      </rPr>
      <t>台，其中夏马勒乡</t>
    </r>
    <r>
      <rPr>
        <sz val="9"/>
        <color rgb="FF000000"/>
        <rFont val="Times New Roman"/>
        <family val="1"/>
      </rPr>
      <t>2</t>
    </r>
    <r>
      <rPr>
        <sz val="9"/>
        <color rgb="FF000000"/>
        <rFont val="方正仿宋简体"/>
        <charset val="134"/>
      </rPr>
      <t>台、阿瓦提镇</t>
    </r>
    <r>
      <rPr>
        <sz val="9"/>
        <color rgb="FF000000"/>
        <rFont val="Times New Roman"/>
        <family val="1"/>
      </rPr>
      <t>6</t>
    </r>
    <r>
      <rPr>
        <sz val="9"/>
        <color rgb="FF000000"/>
        <rFont val="方正仿宋简体"/>
        <charset val="134"/>
      </rPr>
      <t>台；分别是①投资</t>
    </r>
    <r>
      <rPr>
        <sz val="9"/>
        <color rgb="FF000000"/>
        <rFont val="Times New Roman"/>
        <family val="1"/>
      </rPr>
      <t>56</t>
    </r>
    <r>
      <rPr>
        <sz val="9"/>
        <color rgb="FF000000"/>
        <rFont val="方正仿宋简体"/>
        <charset val="134"/>
      </rPr>
      <t>万，为夏马勒乡盖买（</t>
    </r>
    <r>
      <rPr>
        <sz val="9"/>
        <color rgb="FF000000"/>
        <rFont val="Times New Roman"/>
        <family val="1"/>
      </rPr>
      <t>9</t>
    </r>
    <r>
      <rPr>
        <sz val="9"/>
        <color rgb="FF000000"/>
        <rFont val="方正仿宋简体"/>
        <charset val="134"/>
      </rPr>
      <t>）村</t>
    </r>
    <r>
      <rPr>
        <sz val="9"/>
        <color rgb="FF000000"/>
        <rFont val="Times New Roman"/>
        <family val="1"/>
      </rPr>
      <t>1</t>
    </r>
    <r>
      <rPr>
        <sz val="9"/>
        <color rgb="FF000000"/>
        <rFont val="方正仿宋简体"/>
        <charset val="134"/>
      </rPr>
      <t>台、巴河湾（</t>
    </r>
    <r>
      <rPr>
        <sz val="9"/>
        <color rgb="FF000000"/>
        <rFont val="Times New Roman"/>
        <family val="1"/>
      </rPr>
      <t>11</t>
    </r>
    <r>
      <rPr>
        <sz val="9"/>
        <color rgb="FF000000"/>
        <rFont val="方正仿宋简体"/>
        <charset val="134"/>
      </rPr>
      <t>）村</t>
    </r>
    <r>
      <rPr>
        <sz val="9"/>
        <color rgb="FF000000"/>
        <rFont val="Times New Roman"/>
        <family val="1"/>
      </rPr>
      <t>1</t>
    </r>
    <r>
      <rPr>
        <sz val="9"/>
        <color rgb="FF000000"/>
        <rFont val="方正仿宋简体"/>
        <charset val="134"/>
      </rPr>
      <t>台；②投资</t>
    </r>
    <r>
      <rPr>
        <sz val="9"/>
        <color rgb="FF000000"/>
        <rFont val="Times New Roman"/>
        <family val="1"/>
      </rPr>
      <t>180</t>
    </r>
    <r>
      <rPr>
        <sz val="9"/>
        <color rgb="FF000000"/>
        <rFont val="方正仿宋简体"/>
        <charset val="134"/>
      </rPr>
      <t>万，为阿瓦提镇夏普勒克（</t>
    </r>
    <r>
      <rPr>
        <sz val="9"/>
        <color rgb="FF000000"/>
        <rFont val="Times New Roman"/>
        <family val="1"/>
      </rPr>
      <t>12</t>
    </r>
    <r>
      <rPr>
        <sz val="9"/>
        <color rgb="FF000000"/>
        <rFont val="方正仿宋简体"/>
        <charset val="134"/>
      </rPr>
      <t>）村、库勒博依（</t>
    </r>
    <r>
      <rPr>
        <sz val="9"/>
        <color rgb="FF000000"/>
        <rFont val="Times New Roman"/>
        <family val="1"/>
      </rPr>
      <t>16</t>
    </r>
    <r>
      <rPr>
        <sz val="9"/>
        <color rgb="FF000000"/>
        <rFont val="方正仿宋简体"/>
        <charset val="134"/>
      </rPr>
      <t>）村、阔其喀尔买里（</t>
    </r>
    <r>
      <rPr>
        <sz val="9"/>
        <color rgb="FF000000"/>
        <rFont val="Times New Roman"/>
        <family val="1"/>
      </rPr>
      <t>19</t>
    </r>
    <r>
      <rPr>
        <sz val="9"/>
        <color rgb="FF000000"/>
        <rFont val="方正仿宋简体"/>
        <charset val="134"/>
      </rPr>
      <t>）村各</t>
    </r>
    <r>
      <rPr>
        <sz val="9"/>
        <color rgb="FF000000"/>
        <rFont val="Times New Roman"/>
        <family val="1"/>
      </rPr>
      <t>2</t>
    </r>
    <r>
      <rPr>
        <sz val="9"/>
        <color rgb="FF000000"/>
        <rFont val="方正仿宋简体"/>
        <charset val="134"/>
      </rPr>
      <t>台；</t>
    </r>
    <r>
      <rPr>
        <sz val="9"/>
        <color rgb="FF000000"/>
        <rFont val="Times New Roman"/>
        <family val="1"/>
      </rPr>
      <t xml:space="preserve"> 
3. </t>
    </r>
    <r>
      <rPr>
        <sz val="9"/>
        <color rgb="FF000000"/>
        <rFont val="方正仿宋简体"/>
        <charset val="134"/>
      </rPr>
      <t>投资</t>
    </r>
    <r>
      <rPr>
        <sz val="9"/>
        <color rgb="FF000000"/>
        <rFont val="Times New Roman"/>
        <family val="1"/>
      </rPr>
      <t>1281</t>
    </r>
    <r>
      <rPr>
        <sz val="9"/>
        <color rgb="FF000000"/>
        <rFont val="方正仿宋简体"/>
        <charset val="134"/>
      </rPr>
      <t>万元，购买自走式青贮机</t>
    </r>
    <r>
      <rPr>
        <sz val="9"/>
        <color rgb="FF000000"/>
        <rFont val="Times New Roman"/>
        <family val="1"/>
      </rPr>
      <t>26</t>
    </r>
    <r>
      <rPr>
        <sz val="9"/>
        <color rgb="FF000000"/>
        <rFont val="方正仿宋简体"/>
        <charset val="134"/>
      </rPr>
      <t>台，其中夏马勒乡</t>
    </r>
    <r>
      <rPr>
        <sz val="9"/>
        <color rgb="FF000000"/>
        <rFont val="Times New Roman"/>
        <family val="1"/>
      </rPr>
      <t>3</t>
    </r>
    <r>
      <rPr>
        <sz val="9"/>
        <color rgb="FF000000"/>
        <rFont val="方正仿宋简体"/>
        <charset val="134"/>
      </rPr>
      <t>台、琼库尔恰克乡</t>
    </r>
    <r>
      <rPr>
        <sz val="9"/>
        <color rgb="FF000000"/>
        <rFont val="Times New Roman"/>
        <family val="1"/>
      </rPr>
      <t>18</t>
    </r>
    <r>
      <rPr>
        <sz val="9"/>
        <color rgb="FF000000"/>
        <rFont val="方正仿宋简体"/>
        <charset val="134"/>
      </rPr>
      <t>台、恰尔巴格乡</t>
    </r>
    <r>
      <rPr>
        <sz val="9"/>
        <color rgb="FF000000"/>
        <rFont val="Times New Roman"/>
        <family val="1"/>
      </rPr>
      <t>3</t>
    </r>
    <r>
      <rPr>
        <sz val="9"/>
        <color rgb="FF000000"/>
        <rFont val="方正仿宋简体"/>
        <charset val="134"/>
      </rPr>
      <t>台、</t>
    </r>
    <r>
      <rPr>
        <sz val="9"/>
        <color rgb="FFFF0000"/>
        <rFont val="方正仿宋简体"/>
        <charset val="134"/>
      </rPr>
      <t>色力布亚镇</t>
    </r>
    <r>
      <rPr>
        <sz val="9"/>
        <color rgb="FFFF0000"/>
        <rFont val="Times New Roman"/>
        <family val="1"/>
      </rPr>
      <t>2</t>
    </r>
    <r>
      <rPr>
        <sz val="9"/>
        <color rgb="FFFF0000"/>
        <rFont val="方正仿宋简体"/>
        <charset val="134"/>
      </rPr>
      <t>台；</t>
    </r>
    <r>
      <rPr>
        <sz val="9"/>
        <color rgb="FF000000"/>
        <rFont val="方正仿宋简体"/>
        <charset val="134"/>
      </rPr>
      <t>一是投资</t>
    </r>
    <r>
      <rPr>
        <sz val="9"/>
        <color rgb="FF000000"/>
        <rFont val="Times New Roman"/>
        <family val="1"/>
      </rPr>
      <t>96</t>
    </r>
    <r>
      <rPr>
        <sz val="9"/>
        <color rgb="FF000000"/>
        <rFont val="方正仿宋简体"/>
        <charset val="134"/>
      </rPr>
      <t>万元，购置自走式青贮机</t>
    </r>
    <r>
      <rPr>
        <sz val="9"/>
        <color rgb="FF000000"/>
        <rFont val="Times New Roman"/>
        <family val="1"/>
      </rPr>
      <t>3</t>
    </r>
    <r>
      <rPr>
        <sz val="9"/>
        <color rgb="FF000000"/>
        <rFont val="方正仿宋简体"/>
        <charset val="134"/>
      </rPr>
      <t>台，其中：夏马勒乡喀什噶尔买里斯（</t>
    </r>
    <r>
      <rPr>
        <sz val="9"/>
        <color rgb="FF000000"/>
        <rFont val="Times New Roman"/>
        <family val="1"/>
      </rPr>
      <t>1</t>
    </r>
    <r>
      <rPr>
        <sz val="9"/>
        <color rgb="FF000000"/>
        <rFont val="方正仿宋简体"/>
        <charset val="134"/>
      </rPr>
      <t>）村、夏玛勒（</t>
    </r>
    <r>
      <rPr>
        <sz val="9"/>
        <color rgb="FF000000"/>
        <rFont val="Times New Roman"/>
        <family val="1"/>
      </rPr>
      <t>2</t>
    </r>
    <r>
      <rPr>
        <sz val="9"/>
        <color rgb="FF000000"/>
        <rFont val="方正仿宋简体"/>
        <charset val="134"/>
      </rPr>
      <t>）村、吾斯塘贝希（</t>
    </r>
    <r>
      <rPr>
        <sz val="9"/>
        <color rgb="FF000000"/>
        <rFont val="Times New Roman"/>
        <family val="1"/>
      </rPr>
      <t>5</t>
    </r>
    <r>
      <rPr>
        <sz val="9"/>
        <color rgb="FF000000"/>
        <rFont val="方正仿宋简体"/>
        <charset val="134"/>
      </rPr>
      <t>）村各</t>
    </r>
    <r>
      <rPr>
        <sz val="9"/>
        <color rgb="FF000000"/>
        <rFont val="Times New Roman"/>
        <family val="1"/>
      </rPr>
      <t>1</t>
    </r>
    <r>
      <rPr>
        <sz val="9"/>
        <color rgb="FF000000"/>
        <rFont val="方正仿宋简体"/>
        <charset val="134"/>
      </rPr>
      <t>台，每台</t>
    </r>
    <r>
      <rPr>
        <sz val="9"/>
        <color rgb="FF000000"/>
        <rFont val="Times New Roman"/>
        <family val="1"/>
      </rPr>
      <t>32</t>
    </r>
    <r>
      <rPr>
        <sz val="9"/>
        <color rgb="FF000000"/>
        <rFont val="方正仿宋简体"/>
        <charset val="134"/>
      </rPr>
      <t>万元；二是投资</t>
    </r>
    <r>
      <rPr>
        <sz val="9"/>
        <color rgb="FF000000"/>
        <rFont val="Times New Roman"/>
        <family val="1"/>
      </rPr>
      <t>1080</t>
    </r>
    <r>
      <rPr>
        <sz val="9"/>
        <color rgb="FF000000"/>
        <rFont val="方正仿宋简体"/>
        <charset val="134"/>
      </rPr>
      <t>万元购买大型玉米收割机</t>
    </r>
    <r>
      <rPr>
        <sz val="9"/>
        <color rgb="FF000000"/>
        <rFont val="Times New Roman"/>
        <family val="1"/>
      </rPr>
      <t>18</t>
    </r>
    <r>
      <rPr>
        <sz val="9"/>
        <color rgb="FF000000"/>
        <rFont val="方正仿宋简体"/>
        <charset val="134"/>
      </rPr>
      <t>台，每台</t>
    </r>
    <r>
      <rPr>
        <sz val="9"/>
        <color rgb="FF000000"/>
        <rFont val="Times New Roman"/>
        <family val="1"/>
      </rPr>
      <t>60</t>
    </r>
    <r>
      <rPr>
        <sz val="9"/>
        <color rgb="FF000000"/>
        <rFont val="方正仿宋简体"/>
        <charset val="134"/>
      </rPr>
      <t>万，在琼库尔恰克乡玉祖母吕克巴格（</t>
    </r>
    <r>
      <rPr>
        <sz val="9"/>
        <color rgb="FF000000"/>
        <rFont val="Times New Roman"/>
        <family val="1"/>
      </rPr>
      <t>1</t>
    </r>
    <r>
      <rPr>
        <sz val="9"/>
        <color rgb="FF000000"/>
        <rFont val="方正仿宋简体"/>
        <charset val="134"/>
      </rPr>
      <t>）村</t>
    </r>
    <r>
      <rPr>
        <sz val="9"/>
        <color rgb="FF000000"/>
        <rFont val="Times New Roman"/>
        <family val="1"/>
      </rPr>
      <t>1</t>
    </r>
    <r>
      <rPr>
        <sz val="9"/>
        <color rgb="FF000000"/>
        <rFont val="方正仿宋简体"/>
        <charset val="134"/>
      </rPr>
      <t>台、苏外提其买里（</t>
    </r>
    <r>
      <rPr>
        <sz val="9"/>
        <color rgb="FF000000"/>
        <rFont val="Times New Roman"/>
        <family val="1"/>
      </rPr>
      <t>2</t>
    </r>
    <r>
      <rPr>
        <sz val="9"/>
        <color rgb="FF000000"/>
        <rFont val="方正仿宋简体"/>
        <charset val="134"/>
      </rPr>
      <t>）村</t>
    </r>
    <r>
      <rPr>
        <sz val="9"/>
        <color rgb="FF000000"/>
        <rFont val="Times New Roman"/>
        <family val="1"/>
      </rPr>
      <t>1</t>
    </r>
    <r>
      <rPr>
        <sz val="9"/>
        <color rgb="FF000000"/>
        <rFont val="方正仿宋简体"/>
        <charset val="134"/>
      </rPr>
      <t>台、格什勒克（</t>
    </r>
    <r>
      <rPr>
        <sz val="9"/>
        <color rgb="FF000000"/>
        <rFont val="Times New Roman"/>
        <family val="1"/>
      </rPr>
      <t>5</t>
    </r>
    <r>
      <rPr>
        <sz val="9"/>
        <color rgb="FF000000"/>
        <rFont val="方正仿宋简体"/>
        <charset val="134"/>
      </rPr>
      <t>）村</t>
    </r>
    <r>
      <rPr>
        <sz val="9"/>
        <color rgb="FF000000"/>
        <rFont val="Times New Roman"/>
        <family val="1"/>
      </rPr>
      <t>2</t>
    </r>
    <r>
      <rPr>
        <sz val="9"/>
        <color rgb="FF000000"/>
        <rFont val="方正仿宋简体"/>
        <charset val="134"/>
      </rPr>
      <t>台、吐格曼贝希（</t>
    </r>
    <r>
      <rPr>
        <sz val="9"/>
        <color rgb="FF000000"/>
        <rFont val="Times New Roman"/>
        <family val="1"/>
      </rPr>
      <t>6</t>
    </r>
    <r>
      <rPr>
        <sz val="9"/>
        <color rgb="FF000000"/>
        <rFont val="方正仿宋简体"/>
        <charset val="134"/>
      </rPr>
      <t>）村</t>
    </r>
    <r>
      <rPr>
        <sz val="9"/>
        <color rgb="FF000000"/>
        <rFont val="Times New Roman"/>
        <family val="1"/>
      </rPr>
      <t>1</t>
    </r>
    <r>
      <rPr>
        <sz val="9"/>
        <color rgb="FF000000"/>
        <rFont val="方正仿宋简体"/>
        <charset val="134"/>
      </rPr>
      <t>台、巴格托格拉克（</t>
    </r>
    <r>
      <rPr>
        <sz val="9"/>
        <color rgb="FF000000"/>
        <rFont val="Times New Roman"/>
        <family val="1"/>
      </rPr>
      <t>14</t>
    </r>
    <r>
      <rPr>
        <sz val="9"/>
        <color rgb="FF000000"/>
        <rFont val="方正仿宋简体"/>
        <charset val="134"/>
      </rPr>
      <t>）</t>
    </r>
    <r>
      <rPr>
        <sz val="9"/>
        <color rgb="FF000000"/>
        <rFont val="Times New Roman"/>
        <family val="1"/>
      </rPr>
      <t>2</t>
    </r>
    <r>
      <rPr>
        <sz val="9"/>
        <color rgb="FF000000"/>
        <rFont val="方正仿宋简体"/>
        <charset val="134"/>
      </rPr>
      <t>台村、阿克托格拉克（</t>
    </r>
    <r>
      <rPr>
        <sz val="9"/>
        <color rgb="FF000000"/>
        <rFont val="Times New Roman"/>
        <family val="1"/>
      </rPr>
      <t>16</t>
    </r>
    <r>
      <rPr>
        <sz val="9"/>
        <color rgb="FF000000"/>
        <rFont val="方正仿宋简体"/>
        <charset val="134"/>
      </rPr>
      <t>）村</t>
    </r>
    <r>
      <rPr>
        <sz val="9"/>
        <color rgb="FF000000"/>
        <rFont val="Times New Roman"/>
        <family val="1"/>
      </rPr>
      <t>5</t>
    </r>
    <r>
      <rPr>
        <sz val="9"/>
        <color rgb="FF000000"/>
        <rFont val="方正仿宋简体"/>
        <charset val="134"/>
      </rPr>
      <t>台、吾斯塘博依（</t>
    </r>
    <r>
      <rPr>
        <sz val="9"/>
        <color rgb="FF000000"/>
        <rFont val="Times New Roman"/>
        <family val="1"/>
      </rPr>
      <t>18</t>
    </r>
    <r>
      <rPr>
        <sz val="9"/>
        <color rgb="FF000000"/>
        <rFont val="方正仿宋简体"/>
        <charset val="134"/>
      </rPr>
      <t>）</t>
    </r>
    <r>
      <rPr>
        <sz val="9"/>
        <color rgb="FF000000"/>
        <rFont val="Times New Roman"/>
        <family val="1"/>
      </rPr>
      <t>2</t>
    </r>
    <r>
      <rPr>
        <sz val="9"/>
        <color rgb="FF000000"/>
        <rFont val="方正仿宋简体"/>
        <charset val="134"/>
      </rPr>
      <t>台村、玉吉米力克（</t>
    </r>
    <r>
      <rPr>
        <sz val="9"/>
        <color rgb="FF000000"/>
        <rFont val="Times New Roman"/>
        <family val="1"/>
      </rPr>
      <t>20</t>
    </r>
    <r>
      <rPr>
        <sz val="9"/>
        <color rgb="FF000000"/>
        <rFont val="方正仿宋简体"/>
        <charset val="134"/>
      </rPr>
      <t>）村</t>
    </r>
    <r>
      <rPr>
        <sz val="9"/>
        <color rgb="FF000000"/>
        <rFont val="Times New Roman"/>
        <family val="1"/>
      </rPr>
      <t>1</t>
    </r>
    <r>
      <rPr>
        <sz val="9"/>
        <color rgb="FF000000"/>
        <rFont val="方正仿宋简体"/>
        <charset val="134"/>
      </rPr>
      <t>台、拱拜孜（</t>
    </r>
    <r>
      <rPr>
        <sz val="9"/>
        <color rgb="FF000000"/>
        <rFont val="Times New Roman"/>
        <family val="1"/>
      </rPr>
      <t>28</t>
    </r>
    <r>
      <rPr>
        <sz val="9"/>
        <color rgb="FF000000"/>
        <rFont val="方正仿宋简体"/>
        <charset val="134"/>
      </rPr>
      <t>）</t>
    </r>
    <r>
      <rPr>
        <sz val="9"/>
        <color rgb="FF000000"/>
        <rFont val="Times New Roman"/>
        <family val="1"/>
      </rPr>
      <t>2</t>
    </r>
    <r>
      <rPr>
        <sz val="9"/>
        <color rgb="FF000000"/>
        <rFont val="方正仿宋简体"/>
        <charset val="134"/>
      </rPr>
      <t>台村、铁日木（</t>
    </r>
    <r>
      <rPr>
        <sz val="9"/>
        <color rgb="FF000000"/>
        <rFont val="Times New Roman"/>
        <family val="1"/>
      </rPr>
      <t>30</t>
    </r>
    <r>
      <rPr>
        <sz val="9"/>
        <color rgb="FF000000"/>
        <rFont val="方正仿宋简体"/>
        <charset val="134"/>
      </rPr>
      <t>）村</t>
    </r>
    <r>
      <rPr>
        <sz val="9"/>
        <color rgb="FF000000"/>
        <rFont val="Times New Roman"/>
        <family val="1"/>
      </rPr>
      <t>1</t>
    </r>
    <r>
      <rPr>
        <sz val="9"/>
        <color rgb="FF000000"/>
        <rFont val="方正仿宋简体"/>
        <charset val="134"/>
      </rPr>
      <t>台，成立饲草料种植合作社，每个合作社配备大型玉米收割机，主要作业与上游</t>
    </r>
    <r>
      <rPr>
        <sz val="9"/>
        <color rgb="FF000000"/>
        <rFont val="Times New Roman"/>
        <family val="1"/>
      </rPr>
      <t>5</t>
    </r>
    <r>
      <rPr>
        <sz val="9"/>
        <color rgb="FF000000"/>
        <rFont val="方正仿宋简体"/>
        <charset val="134"/>
      </rPr>
      <t>个乡镇玉米收割、打包；三是投资</t>
    </r>
    <r>
      <rPr>
        <sz val="9"/>
        <color rgb="FF000000"/>
        <rFont val="Times New Roman"/>
        <family val="1"/>
      </rPr>
      <t>45</t>
    </r>
    <r>
      <rPr>
        <sz val="9"/>
        <color rgb="FF000000"/>
        <rFont val="方正仿宋简体"/>
        <charset val="134"/>
      </rPr>
      <t>万元，恰尔巴格乡阿拉格尔买里（</t>
    </r>
    <r>
      <rPr>
        <sz val="9"/>
        <color rgb="FF000000"/>
        <rFont val="Times New Roman"/>
        <family val="1"/>
      </rPr>
      <t>6</t>
    </r>
    <r>
      <rPr>
        <sz val="9"/>
        <color rgb="FF000000"/>
        <rFont val="方正仿宋简体"/>
        <charset val="134"/>
      </rPr>
      <t>）村、塔格阿勒迪（</t>
    </r>
    <r>
      <rPr>
        <sz val="9"/>
        <color rgb="FF000000"/>
        <rFont val="Times New Roman"/>
        <family val="1"/>
      </rPr>
      <t>7</t>
    </r>
    <r>
      <rPr>
        <sz val="9"/>
        <color rgb="FF000000"/>
        <rFont val="方正仿宋简体"/>
        <charset val="134"/>
      </rPr>
      <t>）村、奥依阔坦（</t>
    </r>
    <r>
      <rPr>
        <sz val="9"/>
        <color rgb="FF000000"/>
        <rFont val="Times New Roman"/>
        <family val="1"/>
      </rPr>
      <t>11</t>
    </r>
    <r>
      <rPr>
        <sz val="9"/>
        <color rgb="FF000000"/>
        <rFont val="方正仿宋简体"/>
        <charset val="134"/>
      </rPr>
      <t>）村购置饲料收割机</t>
    </r>
    <r>
      <rPr>
        <sz val="9"/>
        <color rgb="FF000000"/>
        <rFont val="Times New Roman"/>
        <family val="1"/>
      </rPr>
      <t>3</t>
    </r>
    <r>
      <rPr>
        <sz val="9"/>
        <color rgb="FF000000"/>
        <rFont val="方正仿宋简体"/>
        <charset val="134"/>
      </rPr>
      <t>台，每台</t>
    </r>
    <r>
      <rPr>
        <sz val="9"/>
        <color rgb="FF000000"/>
        <rFont val="Times New Roman"/>
        <family val="1"/>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family val="1"/>
      </rPr>
      <t>60</t>
    </r>
    <r>
      <rPr>
        <sz val="9"/>
        <color rgb="FFFF0000"/>
        <rFont val="方正仿宋简体"/>
        <charset val="134"/>
      </rPr>
      <t>万元，为色力布亚镇科克力干塔勒（</t>
    </r>
    <r>
      <rPr>
        <sz val="9"/>
        <color rgb="FFFF0000"/>
        <rFont val="Times New Roman"/>
        <family val="1"/>
      </rPr>
      <t>6</t>
    </r>
    <r>
      <rPr>
        <sz val="9"/>
        <color rgb="FFFF0000"/>
        <rFont val="方正仿宋简体"/>
        <charset val="134"/>
      </rPr>
      <t>）村、阿克墩结米（</t>
    </r>
    <r>
      <rPr>
        <sz val="9"/>
        <color rgb="FFFF0000"/>
        <rFont val="Times New Roman"/>
        <family val="1"/>
      </rPr>
      <t>13</t>
    </r>
    <r>
      <rPr>
        <sz val="9"/>
        <color rgb="FFFF0000"/>
        <rFont val="方正仿宋简体"/>
        <charset val="134"/>
      </rPr>
      <t>）村各购置</t>
    </r>
    <r>
      <rPr>
        <sz val="9"/>
        <color rgb="FFFF0000"/>
        <rFont val="Times New Roman"/>
        <family val="1"/>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family val="1"/>
      </rPr>
      <t>8%</t>
    </r>
    <r>
      <rPr>
        <sz val="9"/>
        <color rgb="FFFF0000"/>
        <rFont val="方正仿宋简体"/>
        <charset val="134"/>
      </rPr>
      <t>缴纳承包费，用作村集体经济或对贫困户进行分红。</t>
    </r>
    <r>
      <rPr>
        <sz val="9"/>
        <color rgb="FF000000"/>
        <rFont val="Times New Roman"/>
        <family val="1"/>
      </rPr>
      <t xml:space="preserve">
4. </t>
    </r>
    <r>
      <rPr>
        <sz val="9"/>
        <color rgb="FF000000"/>
        <rFont val="方正仿宋简体"/>
        <charset val="134"/>
      </rPr>
      <t>投资</t>
    </r>
    <r>
      <rPr>
        <sz val="9"/>
        <color rgb="FF000000"/>
        <rFont val="Times New Roman"/>
        <family val="1"/>
      </rPr>
      <t>375</t>
    </r>
    <r>
      <rPr>
        <sz val="9"/>
        <color rgb="FF000000"/>
        <rFont val="方正仿宋简体"/>
        <charset val="134"/>
      </rPr>
      <t>万元，购买小麦秸秆打包机</t>
    </r>
    <r>
      <rPr>
        <sz val="9"/>
        <color rgb="FF000000"/>
        <rFont val="Times New Roman"/>
        <family val="1"/>
      </rPr>
      <t>23</t>
    </r>
    <r>
      <rPr>
        <sz val="9"/>
        <color rgb="FF000000"/>
        <rFont val="方正仿宋简体"/>
        <charset val="134"/>
      </rPr>
      <t>台，每台</t>
    </r>
    <r>
      <rPr>
        <sz val="9"/>
        <color rgb="FF000000"/>
        <rFont val="Times New Roman"/>
        <family val="1"/>
      </rPr>
      <t>15</t>
    </r>
    <r>
      <rPr>
        <sz val="9"/>
        <color rgb="FF000000"/>
        <rFont val="方正仿宋简体"/>
        <charset val="134"/>
      </rPr>
      <t>万元；①投资</t>
    </r>
    <r>
      <rPr>
        <sz val="9"/>
        <color rgb="FF000000"/>
        <rFont val="Times New Roman"/>
        <family val="1"/>
      </rPr>
      <t>30</t>
    </r>
    <r>
      <rPr>
        <sz val="9"/>
        <color rgb="FF000000"/>
        <rFont val="方正仿宋简体"/>
        <charset val="134"/>
      </rPr>
      <t>万，为恰尔巴格乡郎喀勒克（</t>
    </r>
    <r>
      <rPr>
        <sz val="9"/>
        <color rgb="FF000000"/>
        <rFont val="Times New Roman"/>
        <family val="1"/>
      </rPr>
      <t>18</t>
    </r>
    <r>
      <rPr>
        <sz val="9"/>
        <color rgb="FF000000"/>
        <rFont val="方正仿宋简体"/>
        <charset val="134"/>
      </rPr>
      <t>）村、阿拉格尔买里（</t>
    </r>
    <r>
      <rPr>
        <sz val="9"/>
        <color rgb="FF000000"/>
        <rFont val="Times New Roman"/>
        <family val="1"/>
      </rPr>
      <t>6</t>
    </r>
    <r>
      <rPr>
        <sz val="9"/>
        <color rgb="FF000000"/>
        <rFont val="方正仿宋简体"/>
        <charset val="134"/>
      </rPr>
      <t>）村各购买小麦打包机</t>
    </r>
    <r>
      <rPr>
        <sz val="9"/>
        <color rgb="FF000000"/>
        <rFont val="Times New Roman"/>
        <family val="1"/>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family val="1"/>
      </rPr>
      <t>315</t>
    </r>
    <r>
      <rPr>
        <sz val="9"/>
        <color rgb="FF000000"/>
        <rFont val="方正仿宋简体"/>
        <charset val="134"/>
      </rPr>
      <t>万，为阿克萨克马热勒乡购买小麦秸秆打包机</t>
    </r>
    <r>
      <rPr>
        <sz val="9"/>
        <color rgb="FF000000"/>
        <rFont val="Times New Roman"/>
        <family val="1"/>
      </rPr>
      <t>21</t>
    </r>
    <r>
      <rPr>
        <sz val="9"/>
        <color rgb="FF000000"/>
        <rFont val="方正仿宋简体"/>
        <charset val="134"/>
      </rPr>
      <t>台，由合作社统一管理运营；③投资</t>
    </r>
    <r>
      <rPr>
        <sz val="9"/>
        <color rgb="FF000000"/>
        <rFont val="Times New Roman"/>
        <family val="1"/>
      </rPr>
      <t>30</t>
    </r>
    <r>
      <rPr>
        <sz val="9"/>
        <color rgb="FF000000"/>
        <rFont val="方正仿宋简体"/>
        <charset val="134"/>
      </rPr>
      <t>万元，为夏马勒乡古勒巴格（</t>
    </r>
    <r>
      <rPr>
        <sz val="9"/>
        <color rgb="FF000000"/>
        <rFont val="Times New Roman"/>
        <family val="1"/>
      </rPr>
      <t>3</t>
    </r>
    <r>
      <rPr>
        <sz val="9"/>
        <color rgb="FF000000"/>
        <rFont val="方正仿宋简体"/>
        <charset val="134"/>
      </rPr>
      <t>）村购买小麦秸秆打包机</t>
    </r>
    <r>
      <rPr>
        <sz val="9"/>
        <color rgb="FF000000"/>
        <rFont val="Times New Roman"/>
        <family val="1"/>
      </rPr>
      <t>2</t>
    </r>
    <r>
      <rPr>
        <sz val="9"/>
        <color rgb="FF000000"/>
        <rFont val="方正仿宋简体"/>
        <charset val="134"/>
      </rPr>
      <t>台，设备由合作社统一管理运营。</t>
    </r>
    <r>
      <rPr>
        <sz val="9"/>
        <color rgb="FF000000"/>
        <rFont val="Times New Roman"/>
        <family val="1"/>
      </rPr>
      <t xml:space="preserve">
5.</t>
    </r>
    <r>
      <rPr>
        <sz val="9"/>
        <color rgb="FF000000"/>
        <rFont val="方正仿宋简体"/>
        <charset val="134"/>
      </rPr>
      <t>投资</t>
    </r>
    <r>
      <rPr>
        <sz val="9"/>
        <color rgb="FF000000"/>
        <rFont val="Times New Roman"/>
        <family val="1"/>
      </rPr>
      <t>20</t>
    </r>
    <r>
      <rPr>
        <sz val="9"/>
        <color rgb="FF000000"/>
        <rFont val="方正仿宋简体"/>
        <charset val="134"/>
      </rPr>
      <t>万元，为阿克萨克马热勒乡购买艾草收割机</t>
    </r>
    <r>
      <rPr>
        <sz val="9"/>
        <color rgb="FF000000"/>
        <rFont val="Times New Roman"/>
        <family val="1"/>
      </rPr>
      <t>1</t>
    </r>
    <r>
      <rPr>
        <sz val="9"/>
        <color rgb="FF000000"/>
        <rFont val="方正仿宋简体"/>
        <charset val="134"/>
      </rPr>
      <t>台，每台</t>
    </r>
    <r>
      <rPr>
        <sz val="9"/>
        <color rgb="FF000000"/>
        <rFont val="Times New Roman"/>
        <family val="1"/>
      </rPr>
      <t>8</t>
    </r>
    <r>
      <rPr>
        <sz val="9"/>
        <color rgb="FF000000"/>
        <rFont val="方正仿宋简体"/>
        <charset val="134"/>
      </rPr>
      <t>万元，艾草打捆机</t>
    </r>
    <r>
      <rPr>
        <sz val="9"/>
        <color rgb="FF000000"/>
        <rFont val="Times New Roman"/>
        <family val="1"/>
      </rPr>
      <t>1</t>
    </r>
    <r>
      <rPr>
        <sz val="9"/>
        <color rgb="FF000000"/>
        <rFont val="方正仿宋简体"/>
        <charset val="134"/>
      </rPr>
      <t>台，每台</t>
    </r>
    <r>
      <rPr>
        <sz val="9"/>
        <color rgb="FF000000"/>
        <rFont val="Times New Roman"/>
        <family val="1"/>
      </rPr>
      <t>12</t>
    </r>
    <r>
      <rPr>
        <sz val="9"/>
        <color rgb="FF000000"/>
        <rFont val="方正仿宋简体"/>
        <charset val="134"/>
      </rPr>
      <t>万元，由合作社统一管理运营。</t>
    </r>
    <r>
      <rPr>
        <sz val="9"/>
        <color rgb="FF000000"/>
        <rFont val="Times New Roman"/>
        <family val="1"/>
      </rPr>
      <t xml:space="preserve">
6.</t>
    </r>
    <r>
      <rPr>
        <sz val="9"/>
        <color rgb="FF000000"/>
        <rFont val="方正仿宋简体"/>
        <charset val="134"/>
      </rPr>
      <t>投资</t>
    </r>
    <r>
      <rPr>
        <sz val="9"/>
        <color rgb="FF000000"/>
        <rFont val="Times New Roman"/>
        <family val="1"/>
      </rPr>
      <t>110</t>
    </r>
    <r>
      <rPr>
        <sz val="9"/>
        <color rgb="FF000000"/>
        <rFont val="方正仿宋简体"/>
        <charset val="134"/>
      </rPr>
      <t>万元，购买打药机</t>
    </r>
    <r>
      <rPr>
        <sz val="9"/>
        <color rgb="FF000000"/>
        <rFont val="Times New Roman"/>
        <family val="1"/>
      </rPr>
      <t>36</t>
    </r>
    <r>
      <rPr>
        <sz val="9"/>
        <color rgb="FF000000"/>
        <rFont val="方正仿宋简体"/>
        <charset val="134"/>
      </rPr>
      <t>台，夏马勒乡</t>
    </r>
    <r>
      <rPr>
        <sz val="9"/>
        <color rgb="FF000000"/>
        <rFont val="Times New Roman"/>
        <family val="1"/>
      </rPr>
      <t>1</t>
    </r>
    <r>
      <rPr>
        <sz val="9"/>
        <color rgb="FF000000"/>
        <rFont val="方正仿宋简体"/>
        <charset val="134"/>
      </rPr>
      <t>台、恰尔巴格乡</t>
    </r>
    <r>
      <rPr>
        <sz val="9"/>
        <color rgb="FF000000"/>
        <rFont val="Times New Roman"/>
        <family val="1"/>
      </rPr>
      <t>8</t>
    </r>
    <r>
      <rPr>
        <sz val="9"/>
        <color rgb="FF000000"/>
        <rFont val="方正仿宋简体"/>
        <charset val="134"/>
      </rPr>
      <t>台、色力布亚镇</t>
    </r>
    <r>
      <rPr>
        <sz val="9"/>
        <color rgb="FF000000"/>
        <rFont val="Times New Roman"/>
        <family val="1"/>
      </rPr>
      <t>6</t>
    </r>
    <r>
      <rPr>
        <sz val="9"/>
        <color rgb="FF000000"/>
        <rFont val="方正仿宋简体"/>
        <charset val="134"/>
      </rPr>
      <t>台、阿克萨克马热勒乡</t>
    </r>
    <r>
      <rPr>
        <sz val="9"/>
        <color rgb="FF000000"/>
        <rFont val="Times New Roman"/>
        <family val="1"/>
      </rPr>
      <t>21</t>
    </r>
    <r>
      <rPr>
        <sz val="9"/>
        <color rgb="FF000000"/>
        <rFont val="方正仿宋简体"/>
        <charset val="134"/>
      </rPr>
      <t>台；分别是①投资</t>
    </r>
    <r>
      <rPr>
        <sz val="9"/>
        <color rgb="FF000000"/>
        <rFont val="Times New Roman"/>
        <family val="1"/>
      </rPr>
      <t>10</t>
    </r>
    <r>
      <rPr>
        <sz val="9"/>
        <color rgb="FF000000"/>
        <rFont val="方正仿宋简体"/>
        <charset val="134"/>
      </rPr>
      <t>万元，为夏马勒乡喀什噶尔买里斯（</t>
    </r>
    <r>
      <rPr>
        <sz val="9"/>
        <color rgb="FF000000"/>
        <rFont val="Times New Roman"/>
        <family val="1"/>
      </rPr>
      <t>1</t>
    </r>
    <r>
      <rPr>
        <sz val="9"/>
        <color rgb="FF000000"/>
        <rFont val="方正仿宋简体"/>
        <charset val="134"/>
      </rPr>
      <t>）村购置移动式打药机</t>
    </r>
    <r>
      <rPr>
        <sz val="9"/>
        <color rgb="FF000000"/>
        <rFont val="Times New Roman"/>
        <family val="1"/>
      </rPr>
      <t>1</t>
    </r>
    <r>
      <rPr>
        <sz val="9"/>
        <color rgb="FF000000"/>
        <rFont val="方正仿宋简体"/>
        <charset val="134"/>
      </rPr>
      <t>台。资产归村委会所有，村委会将收益资金用于购买贫困户服务或救助无劳动能力家庭；②投资</t>
    </r>
    <r>
      <rPr>
        <sz val="9"/>
        <color rgb="FF000000"/>
        <rFont val="Times New Roman"/>
        <family val="1"/>
      </rPr>
      <t>40</t>
    </r>
    <r>
      <rPr>
        <sz val="9"/>
        <color rgb="FF000000"/>
        <rFont val="方正仿宋简体"/>
        <charset val="134"/>
      </rPr>
      <t>万元，为恰尔巴格乡阿勒台买里（</t>
    </r>
    <r>
      <rPr>
        <sz val="9"/>
        <color rgb="FF000000"/>
        <rFont val="Times New Roman"/>
        <family val="1"/>
      </rPr>
      <t>4</t>
    </r>
    <r>
      <rPr>
        <sz val="9"/>
        <color rgb="FF000000"/>
        <rFont val="方正仿宋简体"/>
        <charset val="134"/>
      </rPr>
      <t>）村、阿热买里（</t>
    </r>
    <r>
      <rPr>
        <sz val="9"/>
        <color rgb="FF000000"/>
        <rFont val="Times New Roman"/>
        <family val="1"/>
      </rPr>
      <t>5</t>
    </r>
    <r>
      <rPr>
        <sz val="9"/>
        <color rgb="FF000000"/>
        <rFont val="方正仿宋简体"/>
        <charset val="134"/>
      </rPr>
      <t>）村、阿拉格尔买里（</t>
    </r>
    <r>
      <rPr>
        <sz val="9"/>
        <color rgb="FF000000"/>
        <rFont val="Times New Roman"/>
        <family val="1"/>
      </rPr>
      <t>6</t>
    </r>
    <r>
      <rPr>
        <sz val="9"/>
        <color rgb="FF000000"/>
        <rFont val="方正仿宋简体"/>
        <charset val="134"/>
      </rPr>
      <t>）村、塔格阿勒迪（</t>
    </r>
    <r>
      <rPr>
        <sz val="9"/>
        <color rgb="FF000000"/>
        <rFont val="Times New Roman"/>
        <family val="1"/>
      </rPr>
      <t>7</t>
    </r>
    <r>
      <rPr>
        <sz val="9"/>
        <color rgb="FF000000"/>
        <rFont val="方正仿宋简体"/>
        <charset val="134"/>
      </rPr>
      <t>）村、拍斯吾斯塘（</t>
    </r>
    <r>
      <rPr>
        <sz val="9"/>
        <color rgb="FF000000"/>
        <rFont val="Times New Roman"/>
        <family val="1"/>
      </rPr>
      <t>10</t>
    </r>
    <r>
      <rPr>
        <sz val="9"/>
        <color rgb="FF000000"/>
        <rFont val="方正仿宋简体"/>
        <charset val="134"/>
      </rPr>
      <t>）村、奥依阔坦（</t>
    </r>
    <r>
      <rPr>
        <sz val="9"/>
        <color rgb="FF000000"/>
        <rFont val="Times New Roman"/>
        <family val="1"/>
      </rPr>
      <t>11</t>
    </r>
    <r>
      <rPr>
        <sz val="9"/>
        <color rgb="FF000000"/>
        <rFont val="方正仿宋简体"/>
        <charset val="134"/>
      </rPr>
      <t>）村、郎喀勒克（</t>
    </r>
    <r>
      <rPr>
        <sz val="9"/>
        <color rgb="FF000000"/>
        <rFont val="Times New Roman"/>
        <family val="1"/>
      </rPr>
      <t>18</t>
    </r>
    <r>
      <rPr>
        <sz val="9"/>
        <color rgb="FF000000"/>
        <rFont val="方正仿宋简体"/>
        <charset val="134"/>
      </rPr>
      <t>）村、墩买里（</t>
    </r>
    <r>
      <rPr>
        <sz val="9"/>
        <color rgb="FF000000"/>
        <rFont val="Times New Roman"/>
        <family val="1"/>
      </rPr>
      <t>19</t>
    </r>
    <r>
      <rPr>
        <sz val="9"/>
        <color rgb="FF000000"/>
        <rFont val="方正仿宋简体"/>
        <charset val="134"/>
      </rPr>
      <t>）村</t>
    </r>
    <r>
      <rPr>
        <sz val="9"/>
        <color rgb="FF000000"/>
        <rFont val="Times New Roman"/>
        <family val="1"/>
      </rPr>
      <t>8</t>
    </r>
    <r>
      <rPr>
        <sz val="9"/>
        <color rgb="FF000000"/>
        <rFont val="方正仿宋简体"/>
        <charset val="134"/>
      </rPr>
      <t>个贫困村购买林果业打药机</t>
    </r>
    <r>
      <rPr>
        <sz val="9"/>
        <color rgb="FF000000"/>
        <rFont val="Times New Roman"/>
        <family val="1"/>
      </rPr>
      <t>1</t>
    </r>
    <r>
      <rPr>
        <sz val="9"/>
        <color rgb="FF000000"/>
        <rFont val="方正仿宋简体"/>
        <charset val="134"/>
      </rPr>
      <t>台，每台</t>
    </r>
    <r>
      <rPr>
        <sz val="9"/>
        <color rgb="FF000000"/>
        <rFont val="Times New Roman"/>
        <family val="1"/>
      </rPr>
      <t>5</t>
    </r>
    <r>
      <rPr>
        <sz val="9"/>
        <color rgb="FF000000"/>
        <rFont val="方正仿宋简体"/>
        <charset val="134"/>
      </rPr>
      <t>万元；③投资</t>
    </r>
    <r>
      <rPr>
        <sz val="9"/>
        <color rgb="FF000000"/>
        <rFont val="Times New Roman"/>
        <family val="1"/>
      </rPr>
      <t>18</t>
    </r>
    <r>
      <rPr>
        <sz val="9"/>
        <color rgb="FF000000"/>
        <rFont val="方正仿宋简体"/>
        <charset val="134"/>
      </rPr>
      <t>万元，为色力布亚镇</t>
    </r>
    <r>
      <rPr>
        <sz val="9"/>
        <color rgb="FF000000"/>
        <rFont val="Times New Roman"/>
        <family val="1"/>
      </rPr>
      <t>3</t>
    </r>
    <r>
      <rPr>
        <sz val="9"/>
        <color rgb="FF000000"/>
        <rFont val="方正仿宋简体"/>
        <charset val="134"/>
      </rPr>
      <t>个村购置大型打药车</t>
    </r>
    <r>
      <rPr>
        <sz val="9"/>
        <color rgb="FF000000"/>
        <rFont val="Times New Roman"/>
        <family val="1"/>
      </rPr>
      <t>6</t>
    </r>
    <r>
      <rPr>
        <sz val="9"/>
        <color rgb="FF000000"/>
        <rFont val="方正仿宋简体"/>
        <charset val="134"/>
      </rPr>
      <t>辆，每辆</t>
    </r>
    <r>
      <rPr>
        <sz val="9"/>
        <color rgb="FF000000"/>
        <rFont val="Times New Roman"/>
        <family val="1"/>
      </rPr>
      <t>3</t>
    </r>
    <r>
      <rPr>
        <sz val="9"/>
        <color rgb="FF000000"/>
        <rFont val="方正仿宋简体"/>
        <charset val="134"/>
      </rPr>
      <t>万元，由合作社统一管理运营。其中：色力布亚镇喀拉艾肯博依（</t>
    </r>
    <r>
      <rPr>
        <sz val="9"/>
        <color rgb="FF000000"/>
        <rFont val="Times New Roman"/>
        <family val="1"/>
      </rPr>
      <t>2</t>
    </r>
    <r>
      <rPr>
        <sz val="9"/>
        <color rgb="FF000000"/>
        <rFont val="方正仿宋简体"/>
        <charset val="134"/>
      </rPr>
      <t>）村</t>
    </r>
    <r>
      <rPr>
        <sz val="9"/>
        <color rgb="FF000000"/>
        <rFont val="Times New Roman"/>
        <family val="1"/>
      </rPr>
      <t>2</t>
    </r>
    <r>
      <rPr>
        <sz val="9"/>
        <color rgb="FF000000"/>
        <rFont val="方正仿宋简体"/>
        <charset val="134"/>
      </rPr>
      <t>辆、昆其布隆</t>
    </r>
    <r>
      <rPr>
        <sz val="9"/>
        <color rgb="FF000000"/>
        <rFont val="Times New Roman"/>
        <family val="1"/>
      </rPr>
      <t>(9)</t>
    </r>
    <r>
      <rPr>
        <sz val="9"/>
        <color rgb="FF000000"/>
        <rFont val="方正仿宋简体"/>
        <charset val="134"/>
      </rPr>
      <t>村</t>
    </r>
    <r>
      <rPr>
        <sz val="9"/>
        <color rgb="FF000000"/>
        <rFont val="Times New Roman"/>
        <family val="1"/>
      </rPr>
      <t>1</t>
    </r>
    <r>
      <rPr>
        <sz val="9"/>
        <color rgb="FF000000"/>
        <rFont val="方正仿宋简体"/>
        <charset val="134"/>
      </rPr>
      <t>辆、英阿瓦提（</t>
    </r>
    <r>
      <rPr>
        <sz val="9"/>
        <color rgb="FF000000"/>
        <rFont val="Times New Roman"/>
        <family val="1"/>
      </rPr>
      <t>18</t>
    </r>
    <r>
      <rPr>
        <sz val="9"/>
        <color rgb="FF000000"/>
        <rFont val="方正仿宋简体"/>
        <charset val="134"/>
      </rPr>
      <t>）村</t>
    </r>
    <r>
      <rPr>
        <sz val="9"/>
        <color rgb="FF000000"/>
        <rFont val="Times New Roman"/>
        <family val="1"/>
      </rPr>
      <t>3</t>
    </r>
    <r>
      <rPr>
        <sz val="9"/>
        <color rgb="FF000000"/>
        <rFont val="方正仿宋简体"/>
        <charset val="134"/>
      </rPr>
      <t>辆（</t>
    </r>
    <r>
      <rPr>
        <sz val="9"/>
        <color rgb="FF000000"/>
        <rFont val="Times New Roman"/>
        <family val="1"/>
      </rPr>
      <t>2</t>
    </r>
    <r>
      <rPr>
        <sz val="9"/>
        <color rgb="FF000000"/>
        <rFont val="方正仿宋简体"/>
        <charset val="134"/>
      </rPr>
      <t>、</t>
    </r>
    <r>
      <rPr>
        <sz val="9"/>
        <color rgb="FF000000"/>
        <rFont val="Times New Roman"/>
        <family val="1"/>
      </rPr>
      <t>7</t>
    </r>
    <r>
      <rPr>
        <sz val="9"/>
        <color rgb="FF000000"/>
        <rFont val="方正仿宋简体"/>
        <charset val="134"/>
      </rPr>
      <t>、</t>
    </r>
    <r>
      <rPr>
        <sz val="9"/>
        <color rgb="FF000000"/>
        <rFont val="Times New Roman"/>
        <family val="1"/>
      </rPr>
      <t>8</t>
    </r>
    <r>
      <rPr>
        <sz val="9"/>
        <color rgb="FF000000"/>
        <rFont val="方正仿宋简体"/>
        <charset val="134"/>
      </rPr>
      <t>小队各一辆），主要用于果林、农田进行液肥、农药，提高产量，促进农户增收；④投资</t>
    </r>
    <r>
      <rPr>
        <sz val="9"/>
        <color rgb="FF000000"/>
        <rFont val="Times New Roman"/>
        <family val="1"/>
      </rPr>
      <t>42</t>
    </r>
    <r>
      <rPr>
        <sz val="9"/>
        <color rgb="FF000000"/>
        <rFont val="方正仿宋简体"/>
        <charset val="134"/>
      </rPr>
      <t>万，为阿克萨克马热勒乡，购置自走式三轮打药机</t>
    </r>
    <r>
      <rPr>
        <sz val="9"/>
        <color rgb="FF000000"/>
        <rFont val="Times New Roman"/>
        <family val="1"/>
      </rPr>
      <t>21</t>
    </r>
    <r>
      <rPr>
        <sz val="9"/>
        <color rgb="FF000000"/>
        <rFont val="方正仿宋简体"/>
        <charset val="134"/>
      </rPr>
      <t>辆，每辆</t>
    </r>
    <r>
      <rPr>
        <sz val="9"/>
        <color rgb="FF000000"/>
        <rFont val="Times New Roman"/>
        <family val="1"/>
      </rPr>
      <t>2</t>
    </r>
    <r>
      <rPr>
        <sz val="9"/>
        <color rgb="FF000000"/>
        <rFont val="方正仿宋简体"/>
        <charset val="134"/>
      </rPr>
      <t>万元，由合作社统一管理运营。</t>
    </r>
    <r>
      <rPr>
        <sz val="9"/>
        <color rgb="FF000000"/>
        <rFont val="Times New Roman"/>
        <family val="1"/>
      </rPr>
      <t xml:space="preserve">
7.</t>
    </r>
    <r>
      <rPr>
        <sz val="9"/>
        <color rgb="FF000000"/>
        <rFont val="方正仿宋简体"/>
        <charset val="134"/>
      </rPr>
      <t>投资</t>
    </r>
    <r>
      <rPr>
        <sz val="9"/>
        <color rgb="FF000000"/>
        <rFont val="Times New Roman"/>
        <family val="1"/>
      </rPr>
      <t>40</t>
    </r>
    <r>
      <rPr>
        <sz val="9"/>
        <color rgb="FF000000"/>
        <rFont val="方正仿宋简体"/>
        <charset val="134"/>
      </rPr>
      <t>万元，为阿纳库勒乡购买起垄机（六合一）</t>
    </r>
    <r>
      <rPr>
        <sz val="9"/>
        <color rgb="FF000000"/>
        <rFont val="Times New Roman"/>
        <family val="1"/>
      </rPr>
      <t>20</t>
    </r>
    <r>
      <rPr>
        <sz val="9"/>
        <color rgb="FF000000"/>
        <rFont val="方正仿宋简体"/>
        <charset val="134"/>
      </rPr>
      <t>台，每台</t>
    </r>
    <r>
      <rPr>
        <sz val="9"/>
        <color rgb="FF000000"/>
        <rFont val="Times New Roman"/>
        <family val="1"/>
      </rPr>
      <t>2</t>
    </r>
    <r>
      <rPr>
        <sz val="9"/>
        <color rgb="FF000000"/>
        <rFont val="方正仿宋简体"/>
        <charset val="134"/>
      </rPr>
      <t>万元；阿纳库勒乡阿拉格尔且克（</t>
    </r>
    <r>
      <rPr>
        <sz val="9"/>
        <color rgb="FF000000"/>
        <rFont val="Times New Roman"/>
        <family val="1"/>
      </rPr>
      <t>1</t>
    </r>
    <r>
      <rPr>
        <sz val="9"/>
        <color rgb="FF000000"/>
        <rFont val="方正仿宋简体"/>
        <charset val="134"/>
      </rPr>
      <t>）村</t>
    </r>
    <r>
      <rPr>
        <sz val="9"/>
        <color rgb="FF000000"/>
        <rFont val="Times New Roman"/>
        <family val="1"/>
      </rPr>
      <t>10</t>
    </r>
    <r>
      <rPr>
        <sz val="9"/>
        <color rgb="FF000000"/>
        <rFont val="方正仿宋简体"/>
        <charset val="134"/>
      </rPr>
      <t>台、阿恰勒（</t>
    </r>
    <r>
      <rPr>
        <sz val="9"/>
        <color rgb="FF000000"/>
        <rFont val="Times New Roman"/>
        <family val="1"/>
      </rPr>
      <t>3</t>
    </r>
    <r>
      <rPr>
        <sz val="9"/>
        <color rgb="FF000000"/>
        <rFont val="方正仿宋简体"/>
        <charset val="134"/>
      </rPr>
      <t>）村</t>
    </r>
    <r>
      <rPr>
        <sz val="9"/>
        <color rgb="FF000000"/>
        <rFont val="Times New Roman"/>
        <family val="1"/>
      </rPr>
      <t>6</t>
    </r>
    <r>
      <rPr>
        <sz val="9"/>
        <color rgb="FF000000"/>
        <rFont val="方正仿宋简体"/>
        <charset val="134"/>
      </rPr>
      <t>台、拜什吐普（</t>
    </r>
    <r>
      <rPr>
        <sz val="9"/>
        <color rgb="FF000000"/>
        <rFont val="Times New Roman"/>
        <family val="1"/>
      </rPr>
      <t>9</t>
    </r>
    <r>
      <rPr>
        <sz val="9"/>
        <color rgb="FF000000"/>
        <rFont val="方正仿宋简体"/>
        <charset val="134"/>
      </rPr>
      <t>）村</t>
    </r>
    <r>
      <rPr>
        <sz val="9"/>
        <color rgb="FF000000"/>
        <rFont val="Times New Roman"/>
        <family val="1"/>
      </rPr>
      <t>4</t>
    </r>
    <r>
      <rPr>
        <sz val="9"/>
        <color rgb="FF000000"/>
        <rFont val="方正仿宋简体"/>
        <charset val="134"/>
      </rPr>
      <t>台。</t>
    </r>
    <r>
      <rPr>
        <sz val="9"/>
        <color rgb="FF000000"/>
        <rFont val="Times New Roman"/>
        <family val="1"/>
      </rPr>
      <t xml:space="preserve">
8.</t>
    </r>
    <r>
      <rPr>
        <sz val="9"/>
        <color rgb="FF000000"/>
        <rFont val="方正仿宋简体"/>
        <charset val="134"/>
      </rPr>
      <t>投资</t>
    </r>
    <r>
      <rPr>
        <sz val="9"/>
        <color rgb="FF000000"/>
        <rFont val="Times New Roman"/>
        <family val="1"/>
      </rPr>
      <t>18.5</t>
    </r>
    <r>
      <rPr>
        <sz val="9"/>
        <color rgb="FF000000"/>
        <rFont val="方正仿宋简体"/>
        <charset val="134"/>
      </rPr>
      <t>万元，购买插苗机</t>
    </r>
    <r>
      <rPr>
        <sz val="9"/>
        <color rgb="FF000000"/>
        <rFont val="Times New Roman"/>
        <family val="1"/>
      </rPr>
      <t>6</t>
    </r>
    <r>
      <rPr>
        <sz val="9"/>
        <color rgb="FF000000"/>
        <rFont val="方正仿宋简体"/>
        <charset val="134"/>
      </rPr>
      <t>台，①投资</t>
    </r>
    <r>
      <rPr>
        <sz val="9"/>
        <color rgb="FF000000"/>
        <rFont val="Times New Roman"/>
        <family val="1"/>
      </rPr>
      <t>10.5</t>
    </r>
    <r>
      <rPr>
        <sz val="9"/>
        <color rgb="FF000000"/>
        <rFont val="方正仿宋简体"/>
        <charset val="134"/>
      </rPr>
      <t>万元，为阿纳库勒乡购买插苗机</t>
    </r>
    <r>
      <rPr>
        <sz val="9"/>
        <color rgb="FF000000"/>
        <rFont val="Times New Roman"/>
        <family val="1"/>
      </rPr>
      <t>5</t>
    </r>
    <r>
      <rPr>
        <sz val="9"/>
        <color rgb="FF000000"/>
        <rFont val="方正仿宋简体"/>
        <charset val="134"/>
      </rPr>
      <t>台，每台</t>
    </r>
    <r>
      <rPr>
        <sz val="9"/>
        <color rgb="FF000000"/>
        <rFont val="Times New Roman"/>
        <family val="1"/>
      </rPr>
      <t>2.1</t>
    </r>
    <r>
      <rPr>
        <sz val="9"/>
        <color rgb="FF000000"/>
        <rFont val="方正仿宋简体"/>
        <charset val="134"/>
      </rPr>
      <t>万元，其中阿拉格尔且克（</t>
    </r>
    <r>
      <rPr>
        <sz val="9"/>
        <color rgb="FF000000"/>
        <rFont val="Times New Roman"/>
        <family val="1"/>
      </rPr>
      <t>1</t>
    </r>
    <r>
      <rPr>
        <sz val="9"/>
        <color rgb="FF000000"/>
        <rFont val="方正仿宋简体"/>
        <charset val="134"/>
      </rPr>
      <t>）村</t>
    </r>
    <r>
      <rPr>
        <sz val="9"/>
        <color rgb="FF000000"/>
        <rFont val="Times New Roman"/>
        <family val="1"/>
      </rPr>
      <t>2</t>
    </r>
    <r>
      <rPr>
        <sz val="9"/>
        <color rgb="FF000000"/>
        <rFont val="方正仿宋简体"/>
        <charset val="134"/>
      </rPr>
      <t>台、阿恰勒（</t>
    </r>
    <r>
      <rPr>
        <sz val="9"/>
        <color rgb="FF000000"/>
        <rFont val="Times New Roman"/>
        <family val="1"/>
      </rPr>
      <t>3</t>
    </r>
    <r>
      <rPr>
        <sz val="9"/>
        <color rgb="FF000000"/>
        <rFont val="方正仿宋简体"/>
        <charset val="134"/>
      </rPr>
      <t>）村</t>
    </r>
    <r>
      <rPr>
        <sz val="9"/>
        <color rgb="FF000000"/>
        <rFont val="Times New Roman"/>
        <family val="1"/>
      </rPr>
      <t>1</t>
    </r>
    <r>
      <rPr>
        <sz val="9"/>
        <color rgb="FF000000"/>
        <rFont val="方正仿宋简体"/>
        <charset val="134"/>
      </rPr>
      <t>台、拜什吐普（</t>
    </r>
    <r>
      <rPr>
        <sz val="9"/>
        <color rgb="FF000000"/>
        <rFont val="Times New Roman"/>
        <family val="1"/>
      </rPr>
      <t>9</t>
    </r>
    <r>
      <rPr>
        <sz val="9"/>
        <color rgb="FF000000"/>
        <rFont val="方正仿宋简体"/>
        <charset val="134"/>
      </rPr>
      <t>）村</t>
    </r>
    <r>
      <rPr>
        <sz val="9"/>
        <color rgb="FF000000"/>
        <rFont val="Times New Roman"/>
        <family val="1"/>
      </rPr>
      <t>2</t>
    </r>
    <r>
      <rPr>
        <sz val="9"/>
        <color rgb="FF000000"/>
        <rFont val="方正仿宋简体"/>
        <charset val="134"/>
      </rPr>
      <t>台，以合作社的形式经营，设备产权归村委会所有</t>
    </r>
    <r>
      <rPr>
        <sz val="9"/>
        <color rgb="FF000000"/>
        <rFont val="Times New Roman"/>
        <family val="1"/>
      </rPr>
      <t>,</t>
    </r>
    <r>
      <rPr>
        <sz val="9"/>
        <color rgb="FF000000"/>
        <rFont val="方正仿宋简体"/>
        <charset val="134"/>
      </rPr>
      <t>村委会与合作社签订租赁协议；②投资</t>
    </r>
    <r>
      <rPr>
        <sz val="9"/>
        <color rgb="FF000000"/>
        <rFont val="Times New Roman"/>
        <family val="1"/>
      </rPr>
      <t>8</t>
    </r>
    <r>
      <rPr>
        <sz val="9"/>
        <color rgb="FF000000"/>
        <rFont val="方正仿宋简体"/>
        <charset val="134"/>
      </rPr>
      <t>万元，为阿克萨克马热勒乡</t>
    </r>
    <r>
      <rPr>
        <sz val="9"/>
        <color rgb="FF000000"/>
        <rFont val="Times New Roman"/>
        <family val="1"/>
      </rPr>
      <t>1</t>
    </r>
    <r>
      <rPr>
        <sz val="9"/>
        <color rgb="FF000000"/>
        <rFont val="方正仿宋简体"/>
        <charset val="134"/>
      </rPr>
      <t>台自走式葱苗移栽机，每台</t>
    </r>
    <r>
      <rPr>
        <sz val="9"/>
        <color rgb="FF000000"/>
        <rFont val="Times New Roman"/>
        <family val="1"/>
      </rPr>
      <t>8</t>
    </r>
    <r>
      <rPr>
        <sz val="9"/>
        <color rgb="FF000000"/>
        <rFont val="方正仿宋简体"/>
        <charset val="134"/>
      </rPr>
      <t>万元</t>
    </r>
    <r>
      <rPr>
        <sz val="9"/>
        <color rgb="FF000000"/>
        <rFont val="Times New Roman"/>
        <family val="1"/>
      </rPr>
      <t xml:space="preserve">
9.</t>
    </r>
    <r>
      <rPr>
        <sz val="9"/>
        <color rgb="FF000000"/>
        <rFont val="方正仿宋简体"/>
        <charset val="134"/>
      </rPr>
      <t>投资</t>
    </r>
    <r>
      <rPr>
        <sz val="9"/>
        <color rgb="FF000000"/>
        <rFont val="Times New Roman"/>
        <family val="1"/>
      </rPr>
      <t>0.85</t>
    </r>
    <r>
      <rPr>
        <sz val="9"/>
        <color rgb="FF000000"/>
        <rFont val="方正仿宋简体"/>
        <charset val="134"/>
      </rPr>
      <t>万元，为夏马勒乡盖买（</t>
    </r>
    <r>
      <rPr>
        <sz val="9"/>
        <color rgb="FF000000"/>
        <rFont val="Times New Roman"/>
        <family val="1"/>
      </rPr>
      <t>9</t>
    </r>
    <r>
      <rPr>
        <sz val="9"/>
        <color rgb="FF000000"/>
        <rFont val="方正仿宋简体"/>
        <charset val="134"/>
      </rPr>
      <t>）村购买玉米播种机</t>
    </r>
    <r>
      <rPr>
        <sz val="9"/>
        <color rgb="FF000000"/>
        <rFont val="Times New Roman"/>
        <family val="1"/>
      </rPr>
      <t>1</t>
    </r>
    <r>
      <rPr>
        <sz val="9"/>
        <color rgb="FF000000"/>
        <rFont val="方正仿宋简体"/>
        <charset val="134"/>
      </rPr>
      <t>台，每台</t>
    </r>
    <r>
      <rPr>
        <sz val="9"/>
        <color rgb="FF000000"/>
        <rFont val="Times New Roman"/>
        <family val="1"/>
      </rPr>
      <t>0.85</t>
    </r>
    <r>
      <rPr>
        <sz val="9"/>
        <color rgb="FF000000"/>
        <rFont val="方正仿宋简体"/>
        <charset val="134"/>
      </rPr>
      <t>万元。</t>
    </r>
    <r>
      <rPr>
        <sz val="9"/>
        <color rgb="FF000000"/>
        <rFont val="Times New Roman"/>
        <family val="1"/>
      </rPr>
      <t xml:space="preserve">
10.</t>
    </r>
    <r>
      <rPr>
        <sz val="9"/>
        <color rgb="FF000000"/>
        <rFont val="方正仿宋简体"/>
        <charset val="134"/>
      </rPr>
      <t>投资</t>
    </r>
    <r>
      <rPr>
        <sz val="9"/>
        <color rgb="FF000000"/>
        <rFont val="Times New Roman"/>
        <family val="1"/>
      </rPr>
      <t>0.8</t>
    </r>
    <r>
      <rPr>
        <sz val="9"/>
        <color rgb="FF000000"/>
        <rFont val="方正仿宋简体"/>
        <charset val="134"/>
      </rPr>
      <t>万元，为夏马勒乡盖买（</t>
    </r>
    <r>
      <rPr>
        <sz val="9"/>
        <color rgb="FF000000"/>
        <rFont val="Times New Roman"/>
        <family val="1"/>
      </rPr>
      <t>9</t>
    </r>
    <r>
      <rPr>
        <sz val="9"/>
        <color rgb="FF000000"/>
        <rFont val="方正仿宋简体"/>
        <charset val="134"/>
      </rPr>
      <t>）村购买小麦播种机</t>
    </r>
    <r>
      <rPr>
        <sz val="9"/>
        <color rgb="FF000000"/>
        <rFont val="Times New Roman"/>
        <family val="1"/>
      </rPr>
      <t>1</t>
    </r>
    <r>
      <rPr>
        <sz val="9"/>
        <color rgb="FF000000"/>
        <rFont val="方正仿宋简体"/>
        <charset val="134"/>
      </rPr>
      <t>台，每台</t>
    </r>
    <r>
      <rPr>
        <sz val="9"/>
        <color rgb="FF000000"/>
        <rFont val="Times New Roman"/>
        <family val="1"/>
      </rPr>
      <t>0.8</t>
    </r>
    <r>
      <rPr>
        <sz val="9"/>
        <color rgb="FF000000"/>
        <rFont val="方正仿宋简体"/>
        <charset val="134"/>
      </rPr>
      <t>万元。</t>
    </r>
    <r>
      <rPr>
        <sz val="9"/>
        <color rgb="FF000000"/>
        <rFont val="Times New Roman"/>
        <family val="1"/>
      </rPr>
      <t xml:space="preserve">
11.</t>
    </r>
    <r>
      <rPr>
        <sz val="9"/>
        <color rgb="FF000000"/>
        <rFont val="方正仿宋简体"/>
        <charset val="134"/>
      </rPr>
      <t>投资</t>
    </r>
    <r>
      <rPr>
        <sz val="9"/>
        <color rgb="FF000000"/>
        <rFont val="Times New Roman"/>
        <family val="1"/>
      </rPr>
      <t>380</t>
    </r>
    <r>
      <rPr>
        <sz val="9"/>
        <color rgb="FF000000"/>
        <rFont val="方正仿宋简体"/>
        <charset val="134"/>
      </rPr>
      <t>万，购置采棉机</t>
    </r>
    <r>
      <rPr>
        <sz val="9"/>
        <color rgb="FF000000"/>
        <rFont val="Times New Roman"/>
        <family val="1"/>
      </rPr>
      <t>2</t>
    </r>
    <r>
      <rPr>
        <sz val="9"/>
        <color rgb="FF000000"/>
        <rFont val="方正仿宋简体"/>
        <charset val="134"/>
      </rPr>
      <t>米宽</t>
    </r>
    <r>
      <rPr>
        <sz val="9"/>
        <color rgb="FF000000"/>
        <rFont val="Times New Roman"/>
        <family val="1"/>
      </rPr>
      <t>1</t>
    </r>
    <r>
      <rPr>
        <sz val="9"/>
        <color rgb="FF000000"/>
        <rFont val="方正仿宋简体"/>
        <charset val="134"/>
      </rPr>
      <t>台、</t>
    </r>
    <r>
      <rPr>
        <sz val="9"/>
        <color rgb="FF000000"/>
        <rFont val="Times New Roman"/>
        <family val="1"/>
      </rPr>
      <t>3</t>
    </r>
    <r>
      <rPr>
        <sz val="9"/>
        <color rgb="FF000000"/>
        <rFont val="方正仿宋简体"/>
        <charset val="134"/>
      </rPr>
      <t>米宽</t>
    </r>
    <r>
      <rPr>
        <sz val="9"/>
        <color rgb="FF000000"/>
        <rFont val="Times New Roman"/>
        <family val="1"/>
      </rPr>
      <t>2</t>
    </r>
    <r>
      <rPr>
        <sz val="9"/>
        <color rgb="FF000000"/>
        <rFont val="方正仿宋简体"/>
        <charset val="134"/>
      </rPr>
      <t>台，</t>
    </r>
    <r>
      <rPr>
        <sz val="9"/>
        <color rgb="FF000000"/>
        <rFont val="Times New Roman"/>
        <family val="1"/>
      </rPr>
      <t>2</t>
    </r>
    <r>
      <rPr>
        <sz val="9"/>
        <color rgb="FF000000"/>
        <rFont val="方正仿宋简体"/>
        <charset val="134"/>
      </rPr>
      <t>米宽每台</t>
    </r>
    <r>
      <rPr>
        <sz val="9"/>
        <color rgb="FF000000"/>
        <rFont val="Times New Roman"/>
        <family val="1"/>
      </rPr>
      <t>120</t>
    </r>
    <r>
      <rPr>
        <sz val="9"/>
        <color rgb="FF000000"/>
        <rFont val="方正仿宋简体"/>
        <charset val="134"/>
      </rPr>
      <t>万元，</t>
    </r>
    <r>
      <rPr>
        <sz val="9"/>
        <color rgb="FF000000"/>
        <rFont val="Times New Roman"/>
        <family val="1"/>
      </rPr>
      <t>3</t>
    </r>
    <r>
      <rPr>
        <sz val="9"/>
        <color rgb="FF000000"/>
        <rFont val="方正仿宋简体"/>
        <charset val="134"/>
      </rPr>
      <t>米宽每台</t>
    </r>
    <r>
      <rPr>
        <sz val="9"/>
        <color rgb="FF000000"/>
        <rFont val="Times New Roman"/>
        <family val="1"/>
      </rPr>
      <t>130</t>
    </r>
    <r>
      <rPr>
        <sz val="9"/>
        <color rgb="FF000000"/>
        <rFont val="方正仿宋简体"/>
        <charset val="134"/>
      </rPr>
      <t>万元，其中恰尔巴格乡其盖里克（</t>
    </r>
    <r>
      <rPr>
        <sz val="9"/>
        <color rgb="FF000000"/>
        <rFont val="Times New Roman"/>
        <family val="1"/>
      </rPr>
      <t>12</t>
    </r>
    <r>
      <rPr>
        <sz val="9"/>
        <color rgb="FF000000"/>
        <rFont val="方正仿宋简体"/>
        <charset val="134"/>
      </rPr>
      <t>）村</t>
    </r>
    <r>
      <rPr>
        <sz val="9"/>
        <color rgb="FF000000"/>
        <rFont val="Times New Roman"/>
        <family val="1"/>
      </rPr>
      <t>2</t>
    </r>
    <r>
      <rPr>
        <sz val="9"/>
        <color rgb="FF000000"/>
        <rFont val="方正仿宋简体"/>
        <charset val="134"/>
      </rPr>
      <t>米宽</t>
    </r>
    <r>
      <rPr>
        <sz val="9"/>
        <color rgb="FF000000"/>
        <rFont val="Times New Roman"/>
        <family val="1"/>
      </rPr>
      <t>1</t>
    </r>
    <r>
      <rPr>
        <sz val="9"/>
        <color rgb="FF000000"/>
        <rFont val="方正仿宋简体"/>
        <charset val="134"/>
      </rPr>
      <t>台，阿瓦提镇库勒博依（</t>
    </r>
    <r>
      <rPr>
        <sz val="9"/>
        <color rgb="FF000000"/>
        <rFont val="Times New Roman"/>
        <family val="1"/>
      </rPr>
      <t>16</t>
    </r>
    <r>
      <rPr>
        <sz val="9"/>
        <color rgb="FF000000"/>
        <rFont val="方正仿宋简体"/>
        <charset val="134"/>
      </rPr>
      <t>）村</t>
    </r>
    <r>
      <rPr>
        <sz val="9"/>
        <color rgb="FF000000"/>
        <rFont val="Times New Roman"/>
        <family val="1"/>
      </rPr>
      <t>2</t>
    </r>
    <r>
      <rPr>
        <sz val="9"/>
        <color rgb="FF000000"/>
        <rFont val="方正仿宋简体"/>
        <charset val="134"/>
      </rPr>
      <t>台托管至库勒博依（</t>
    </r>
    <r>
      <rPr>
        <sz val="9"/>
        <color rgb="FF000000"/>
        <rFont val="Times New Roman"/>
        <family val="1"/>
      </rPr>
      <t>16</t>
    </r>
    <r>
      <rPr>
        <sz val="9"/>
        <color rgb="FF000000"/>
        <rFont val="方正仿宋简体"/>
        <charset val="134"/>
      </rPr>
      <t>）村农机合作社，阿瓦提镇每年按设备资金额的</t>
    </r>
    <r>
      <rPr>
        <sz val="9"/>
        <color rgb="FF000000"/>
        <rFont val="Times New Roman"/>
        <family val="1"/>
      </rPr>
      <t>15%</t>
    </r>
    <r>
      <rPr>
        <sz val="9"/>
        <color rgb="FF000000"/>
        <rFont val="方正仿宋简体"/>
        <charset val="134"/>
      </rPr>
      <t>收取租赁费。</t>
    </r>
    <r>
      <rPr>
        <sz val="9"/>
        <color rgb="FF000000"/>
        <rFont val="Times New Roman"/>
        <family val="1"/>
      </rPr>
      <t xml:space="preserve">
12.</t>
    </r>
    <r>
      <rPr>
        <sz val="9"/>
        <color rgb="FF000000"/>
        <rFont val="方正仿宋简体"/>
        <charset val="134"/>
      </rPr>
      <t>投资</t>
    </r>
    <r>
      <rPr>
        <sz val="9"/>
        <color rgb="FF000000"/>
        <rFont val="Times New Roman"/>
        <family val="1"/>
      </rPr>
      <t>240</t>
    </r>
    <r>
      <rPr>
        <sz val="9"/>
        <color rgb="FF000000"/>
        <rFont val="方正仿宋简体"/>
        <charset val="134"/>
      </rPr>
      <t>万元，购买残膜回收机</t>
    </r>
    <r>
      <rPr>
        <sz val="9"/>
        <color rgb="FF000000"/>
        <rFont val="Times New Roman"/>
        <family val="1"/>
      </rPr>
      <t>12</t>
    </r>
    <r>
      <rPr>
        <sz val="9"/>
        <color rgb="FF000000"/>
        <rFont val="方正仿宋简体"/>
        <charset val="134"/>
      </rPr>
      <t>台，每台</t>
    </r>
    <r>
      <rPr>
        <sz val="9"/>
        <color rgb="FF000000"/>
        <rFont val="Times New Roman"/>
        <family val="1"/>
      </rPr>
      <t>20</t>
    </r>
    <r>
      <rPr>
        <sz val="9"/>
        <color rgb="FF000000"/>
        <rFont val="方正仿宋简体"/>
        <charset val="134"/>
      </rPr>
      <t>万元，阿纳库勒乡</t>
    </r>
    <r>
      <rPr>
        <sz val="9"/>
        <color rgb="FF000000"/>
        <rFont val="Times New Roman"/>
        <family val="1"/>
      </rPr>
      <t>6</t>
    </r>
    <r>
      <rPr>
        <sz val="9"/>
        <color rgb="FF000000"/>
        <rFont val="方正仿宋简体"/>
        <charset val="134"/>
      </rPr>
      <t>台，恰尔巴格乡</t>
    </r>
    <r>
      <rPr>
        <sz val="9"/>
        <color rgb="FF000000"/>
        <rFont val="Times New Roman"/>
        <family val="1"/>
      </rPr>
      <t>2</t>
    </r>
    <r>
      <rPr>
        <sz val="9"/>
        <color rgb="FF000000"/>
        <rFont val="方正仿宋简体"/>
        <charset val="134"/>
      </rPr>
      <t>台，阿克萨克马热勒乡</t>
    </r>
    <r>
      <rPr>
        <sz val="9"/>
        <color rgb="FF000000"/>
        <rFont val="Times New Roman"/>
        <family val="1"/>
      </rPr>
      <t>4</t>
    </r>
    <r>
      <rPr>
        <sz val="9"/>
        <color rgb="FF000000"/>
        <rFont val="方正仿宋简体"/>
        <charset val="134"/>
      </rPr>
      <t>台；分别是阿纳库勒乡阿拉格尔且克（</t>
    </r>
    <r>
      <rPr>
        <sz val="9"/>
        <color rgb="FF000000"/>
        <rFont val="Times New Roman"/>
        <family val="1"/>
      </rPr>
      <t>1</t>
    </r>
    <r>
      <rPr>
        <sz val="9"/>
        <color rgb="FF000000"/>
        <rFont val="方正仿宋简体"/>
        <charset val="134"/>
      </rPr>
      <t>）村</t>
    </r>
    <r>
      <rPr>
        <sz val="9"/>
        <color rgb="FF000000"/>
        <rFont val="Times New Roman"/>
        <family val="1"/>
      </rPr>
      <t>6</t>
    </r>
    <r>
      <rPr>
        <sz val="9"/>
        <color rgb="FF000000"/>
        <rFont val="方正仿宋简体"/>
        <charset val="134"/>
      </rPr>
      <t>台；恰尔巴格乡其盖里克（</t>
    </r>
    <r>
      <rPr>
        <sz val="9"/>
        <color rgb="FF000000"/>
        <rFont val="Times New Roman"/>
        <family val="1"/>
      </rPr>
      <t>12</t>
    </r>
    <r>
      <rPr>
        <sz val="9"/>
        <color rgb="FF000000"/>
        <rFont val="方正仿宋简体"/>
        <charset val="134"/>
      </rPr>
      <t>）村</t>
    </r>
    <r>
      <rPr>
        <sz val="9"/>
        <color rgb="FF000000"/>
        <rFont val="Times New Roman"/>
        <family val="1"/>
      </rPr>
      <t>2</t>
    </r>
    <r>
      <rPr>
        <sz val="9"/>
        <color rgb="FF000000"/>
        <rFont val="方正仿宋简体"/>
        <charset val="134"/>
      </rPr>
      <t>台；阿克萨克马热勒乡</t>
    </r>
    <r>
      <rPr>
        <sz val="9"/>
        <color rgb="FF000000"/>
        <rFont val="Times New Roman"/>
        <family val="1"/>
      </rPr>
      <t>4</t>
    </r>
    <r>
      <rPr>
        <sz val="9"/>
        <color rgb="FF000000"/>
        <rFont val="方正仿宋简体"/>
        <charset val="134"/>
      </rPr>
      <t>台；</t>
    </r>
    <r>
      <rPr>
        <sz val="9"/>
        <color rgb="FF000000"/>
        <rFont val="Times New Roman"/>
        <family val="1"/>
      </rPr>
      <t xml:space="preserve">
13.</t>
    </r>
    <r>
      <rPr>
        <sz val="9"/>
        <color rgb="FF000000"/>
        <rFont val="方正仿宋简体"/>
        <charset val="134"/>
      </rPr>
      <t>投资</t>
    </r>
    <r>
      <rPr>
        <sz val="9"/>
        <color rgb="FF000000"/>
        <rFont val="Times New Roman"/>
        <family val="1"/>
      </rPr>
      <t>700</t>
    </r>
    <r>
      <rPr>
        <sz val="9"/>
        <color rgb="FF000000"/>
        <rFont val="方正仿宋简体"/>
        <charset val="134"/>
      </rPr>
      <t>万元，购置青贮玉米收割机</t>
    </r>
    <r>
      <rPr>
        <sz val="9"/>
        <color rgb="FF000000"/>
        <rFont val="Times New Roman"/>
        <family val="1"/>
      </rPr>
      <t>28</t>
    </r>
    <r>
      <rPr>
        <sz val="9"/>
        <color rgb="FF000000"/>
        <rFont val="方正仿宋简体"/>
        <charset val="134"/>
      </rPr>
      <t>台，每台</t>
    </r>
    <r>
      <rPr>
        <sz val="9"/>
        <color rgb="FF000000"/>
        <rFont val="Times New Roman"/>
        <family val="1"/>
      </rPr>
      <t>25</t>
    </r>
    <r>
      <rPr>
        <sz val="9"/>
        <color rgb="FF000000"/>
        <rFont val="方正仿宋简体"/>
        <charset val="134"/>
      </rPr>
      <t>万元，阿纳库勒乡</t>
    </r>
    <r>
      <rPr>
        <sz val="9"/>
        <color rgb="FF000000"/>
        <rFont val="Times New Roman"/>
        <family val="1"/>
      </rPr>
      <t>10</t>
    </r>
    <r>
      <rPr>
        <sz val="9"/>
        <color rgb="FF000000"/>
        <rFont val="方正仿宋简体"/>
        <charset val="134"/>
      </rPr>
      <t>台、阿克萨克马热勒乡</t>
    </r>
    <r>
      <rPr>
        <sz val="9"/>
        <color rgb="FF000000"/>
        <rFont val="Times New Roman"/>
        <family val="1"/>
      </rPr>
      <t>16</t>
    </r>
    <r>
      <rPr>
        <sz val="9"/>
        <color rgb="FF000000"/>
        <rFont val="方正仿宋简体"/>
        <charset val="134"/>
      </rPr>
      <t>台、色力布亚镇</t>
    </r>
    <r>
      <rPr>
        <sz val="9"/>
        <color rgb="FF000000"/>
        <rFont val="Times New Roman"/>
        <family val="1"/>
      </rPr>
      <t>2</t>
    </r>
    <r>
      <rPr>
        <sz val="9"/>
        <color rgb="FF000000"/>
        <rFont val="方正仿宋简体"/>
        <charset val="134"/>
      </rPr>
      <t>台玉米收割机；分别是阿纳库勒乡阿拉格尔且克（</t>
    </r>
    <r>
      <rPr>
        <sz val="9"/>
        <color rgb="FF000000"/>
        <rFont val="Times New Roman"/>
        <family val="1"/>
      </rPr>
      <t>1</t>
    </r>
    <r>
      <rPr>
        <sz val="9"/>
        <color rgb="FF000000"/>
        <rFont val="方正仿宋简体"/>
        <charset val="134"/>
      </rPr>
      <t>）村</t>
    </r>
    <r>
      <rPr>
        <sz val="9"/>
        <color rgb="FF000000"/>
        <rFont val="Times New Roman"/>
        <family val="1"/>
      </rPr>
      <t>5</t>
    </r>
    <r>
      <rPr>
        <sz val="9"/>
        <color rgb="FF000000"/>
        <rFont val="方正仿宋简体"/>
        <charset val="134"/>
      </rPr>
      <t>台、阿恰勒（</t>
    </r>
    <r>
      <rPr>
        <sz val="9"/>
        <color rgb="FF000000"/>
        <rFont val="Times New Roman"/>
        <family val="1"/>
      </rPr>
      <t>3</t>
    </r>
    <r>
      <rPr>
        <sz val="9"/>
        <color rgb="FF000000"/>
        <rFont val="方正仿宋简体"/>
        <charset val="134"/>
      </rPr>
      <t>）村</t>
    </r>
    <r>
      <rPr>
        <sz val="9"/>
        <color rgb="FF000000"/>
        <rFont val="Times New Roman"/>
        <family val="1"/>
      </rPr>
      <t>3</t>
    </r>
    <r>
      <rPr>
        <sz val="9"/>
        <color rgb="FF000000"/>
        <rFont val="方正仿宋简体"/>
        <charset val="134"/>
      </rPr>
      <t>台、拜什吐普（</t>
    </r>
    <r>
      <rPr>
        <sz val="9"/>
        <color rgb="FF000000"/>
        <rFont val="Times New Roman"/>
        <family val="1"/>
      </rPr>
      <t>9</t>
    </r>
    <r>
      <rPr>
        <sz val="9"/>
        <color rgb="FF000000"/>
        <rFont val="方正仿宋简体"/>
        <charset val="134"/>
      </rPr>
      <t>）村</t>
    </r>
    <r>
      <rPr>
        <sz val="9"/>
        <color rgb="FF000000"/>
        <rFont val="Times New Roman"/>
        <family val="1"/>
      </rPr>
      <t>2</t>
    </r>
    <r>
      <rPr>
        <sz val="9"/>
        <color rgb="FF000000"/>
        <rFont val="方正仿宋简体"/>
        <charset val="134"/>
      </rPr>
      <t>台；色力布亚镇阿克墩结米（</t>
    </r>
    <r>
      <rPr>
        <sz val="9"/>
        <color rgb="FF000000"/>
        <rFont val="Times New Roman"/>
        <family val="1"/>
      </rPr>
      <t>13</t>
    </r>
    <r>
      <rPr>
        <sz val="9"/>
        <color rgb="FF000000"/>
        <rFont val="方正仿宋简体"/>
        <charset val="134"/>
      </rPr>
      <t>）村</t>
    </r>
    <r>
      <rPr>
        <sz val="9"/>
        <color rgb="FF000000"/>
        <rFont val="Times New Roman"/>
        <family val="1"/>
      </rPr>
      <t>1</t>
    </r>
    <r>
      <rPr>
        <sz val="9"/>
        <color rgb="FF000000"/>
        <rFont val="方正仿宋简体"/>
        <charset val="134"/>
      </rPr>
      <t>台、博孜艾日克（</t>
    </r>
    <r>
      <rPr>
        <sz val="9"/>
        <color rgb="FF000000"/>
        <rFont val="Times New Roman"/>
        <family val="1"/>
      </rPr>
      <t>17</t>
    </r>
    <r>
      <rPr>
        <sz val="9"/>
        <color rgb="FF000000"/>
        <rFont val="方正仿宋简体"/>
        <charset val="134"/>
      </rPr>
      <t>）村</t>
    </r>
    <r>
      <rPr>
        <sz val="9"/>
        <color rgb="FF000000"/>
        <rFont val="Times New Roman"/>
        <family val="1"/>
      </rPr>
      <t>1</t>
    </r>
    <r>
      <rPr>
        <sz val="9"/>
        <color rgb="FF000000"/>
        <rFont val="方正仿宋简体"/>
        <charset val="134"/>
      </rPr>
      <t>台；投资</t>
    </r>
    <r>
      <rPr>
        <sz val="9"/>
        <color rgb="FF000000"/>
        <rFont val="Times New Roman"/>
        <family val="1"/>
      </rPr>
      <t>400</t>
    </r>
    <r>
      <rPr>
        <sz val="9"/>
        <color rgb="FF000000"/>
        <rFont val="方正仿宋简体"/>
        <charset val="134"/>
      </rPr>
      <t>万，为阿克萨克马热勒乡购买青贮玉米收割机</t>
    </r>
    <r>
      <rPr>
        <sz val="9"/>
        <color rgb="FF000000"/>
        <rFont val="Times New Roman"/>
        <family val="1"/>
      </rPr>
      <t>16</t>
    </r>
    <r>
      <rPr>
        <sz val="9"/>
        <color rgb="FF000000"/>
        <rFont val="方正仿宋简体"/>
        <charset val="134"/>
      </rPr>
      <t>台，由合作社统一管理运营。</t>
    </r>
    <r>
      <rPr>
        <sz val="9"/>
        <color rgb="FF000000"/>
        <rFont val="Times New Roman"/>
        <family val="1"/>
      </rPr>
      <t xml:space="preserve">
14.</t>
    </r>
    <r>
      <rPr>
        <sz val="9"/>
        <color rgb="FF000000"/>
        <rFont val="方正仿宋简体"/>
        <charset val="134"/>
      </rPr>
      <t>投资</t>
    </r>
    <r>
      <rPr>
        <sz val="9"/>
        <color rgb="FF000000"/>
        <rFont val="Times New Roman"/>
        <family val="1"/>
      </rPr>
      <t>745</t>
    </r>
    <r>
      <rPr>
        <sz val="9"/>
        <color rgb="FF000000"/>
        <rFont val="方正仿宋简体"/>
        <charset val="134"/>
      </rPr>
      <t>万元，购置小麦收割机</t>
    </r>
    <r>
      <rPr>
        <sz val="9"/>
        <color rgb="FF000000"/>
        <rFont val="Times New Roman"/>
        <family val="1"/>
      </rPr>
      <t>40</t>
    </r>
    <r>
      <rPr>
        <sz val="9"/>
        <color rgb="FF000000"/>
        <rFont val="方正仿宋简体"/>
        <charset val="134"/>
      </rPr>
      <t>台，恰尔巴格乡</t>
    </r>
    <r>
      <rPr>
        <sz val="9"/>
        <color rgb="FF000000"/>
        <rFont val="Times New Roman"/>
        <family val="1"/>
      </rPr>
      <t>3</t>
    </r>
    <r>
      <rPr>
        <sz val="9"/>
        <color rgb="FF000000"/>
        <rFont val="方正仿宋简体"/>
        <charset val="134"/>
      </rPr>
      <t>台、阿纳库勒乡</t>
    </r>
    <r>
      <rPr>
        <sz val="9"/>
        <color rgb="FF000000"/>
        <rFont val="Times New Roman"/>
        <family val="1"/>
      </rPr>
      <t>10</t>
    </r>
    <r>
      <rPr>
        <sz val="9"/>
        <color rgb="FF000000"/>
        <rFont val="方正仿宋简体"/>
        <charset val="134"/>
      </rPr>
      <t>台、阿克萨克马热勒乡</t>
    </r>
    <r>
      <rPr>
        <sz val="9"/>
        <color rgb="FF000000"/>
        <rFont val="Times New Roman"/>
        <family val="1"/>
      </rPr>
      <t>21</t>
    </r>
    <r>
      <rPr>
        <sz val="9"/>
        <color rgb="FF000000"/>
        <rFont val="方正仿宋简体"/>
        <charset val="134"/>
      </rPr>
      <t>台、阿瓦提镇</t>
    </r>
    <r>
      <rPr>
        <sz val="9"/>
        <color rgb="FF000000"/>
        <rFont val="Times New Roman"/>
        <family val="1"/>
      </rPr>
      <t>6</t>
    </r>
    <r>
      <rPr>
        <sz val="9"/>
        <color rgb="FF000000"/>
        <rFont val="方正仿宋简体"/>
        <charset val="134"/>
      </rPr>
      <t>台；分别是①投资</t>
    </r>
    <r>
      <rPr>
        <sz val="9"/>
        <color rgb="FF000000"/>
        <rFont val="Times New Roman"/>
        <family val="1"/>
      </rPr>
      <t>90</t>
    </r>
    <r>
      <rPr>
        <sz val="9"/>
        <color rgb="FF000000"/>
        <rFont val="方正仿宋简体"/>
        <charset val="134"/>
      </rPr>
      <t>万元，为恰尔巴格乡购置小麦收割机</t>
    </r>
    <r>
      <rPr>
        <sz val="9"/>
        <color rgb="FF000000"/>
        <rFont val="Times New Roman"/>
        <family val="1"/>
      </rPr>
      <t>3</t>
    </r>
    <r>
      <rPr>
        <sz val="9"/>
        <color rgb="FF000000"/>
        <rFont val="方正仿宋简体"/>
        <charset val="134"/>
      </rPr>
      <t>台，每台</t>
    </r>
    <r>
      <rPr>
        <sz val="9"/>
        <color rgb="FF000000"/>
        <rFont val="Times New Roman"/>
        <family val="1"/>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family val="1"/>
      </rPr>
      <t>6</t>
    </r>
    <r>
      <rPr>
        <sz val="9"/>
        <color rgb="FF000000"/>
        <rFont val="方正仿宋简体"/>
        <charset val="134"/>
      </rPr>
      <t>）村、郎喀勒克（</t>
    </r>
    <r>
      <rPr>
        <sz val="9"/>
        <color rgb="FF000000"/>
        <rFont val="Times New Roman"/>
        <family val="1"/>
      </rPr>
      <t>18</t>
    </r>
    <r>
      <rPr>
        <sz val="9"/>
        <color rgb="FF000000"/>
        <rFont val="方正仿宋简体"/>
        <charset val="134"/>
      </rPr>
      <t>）村、苏孜克阔里（</t>
    </r>
    <r>
      <rPr>
        <sz val="9"/>
        <color rgb="FF000000"/>
        <rFont val="Times New Roman"/>
        <family val="1"/>
      </rPr>
      <t>9</t>
    </r>
    <r>
      <rPr>
        <sz val="9"/>
        <color rgb="FF000000"/>
        <rFont val="方正仿宋简体"/>
        <charset val="134"/>
      </rPr>
      <t>）村各</t>
    </r>
    <r>
      <rPr>
        <sz val="9"/>
        <color rgb="FF000000"/>
        <rFont val="Times New Roman"/>
        <family val="1"/>
      </rPr>
      <t>1</t>
    </r>
    <r>
      <rPr>
        <sz val="9"/>
        <color rgb="FF000000"/>
        <rFont val="方正仿宋简体"/>
        <charset val="134"/>
      </rPr>
      <t>台；②投资</t>
    </r>
    <r>
      <rPr>
        <sz val="9"/>
        <color rgb="FF000000"/>
        <rFont val="Times New Roman"/>
        <family val="1"/>
      </rPr>
      <t>250</t>
    </r>
    <r>
      <rPr>
        <sz val="9"/>
        <color rgb="FF000000"/>
        <rFont val="方正仿宋简体"/>
        <charset val="134"/>
      </rPr>
      <t>万，每台</t>
    </r>
    <r>
      <rPr>
        <sz val="9"/>
        <color rgb="FF000000"/>
        <rFont val="Times New Roman"/>
        <family val="1"/>
      </rPr>
      <t>25</t>
    </r>
    <r>
      <rPr>
        <sz val="9"/>
        <color rgb="FF000000"/>
        <rFont val="方正仿宋简体"/>
        <charset val="134"/>
      </rPr>
      <t>万，阿纳库勒乡阿拉格尔且克（</t>
    </r>
    <r>
      <rPr>
        <sz val="9"/>
        <color rgb="FF000000"/>
        <rFont val="Times New Roman"/>
        <family val="1"/>
      </rPr>
      <t>1</t>
    </r>
    <r>
      <rPr>
        <sz val="9"/>
        <color rgb="FF000000"/>
        <rFont val="方正仿宋简体"/>
        <charset val="134"/>
      </rPr>
      <t>）村</t>
    </r>
    <r>
      <rPr>
        <sz val="9"/>
        <color rgb="FF000000"/>
        <rFont val="Times New Roman"/>
        <family val="1"/>
      </rPr>
      <t>4</t>
    </r>
    <r>
      <rPr>
        <sz val="9"/>
        <color rgb="FF000000"/>
        <rFont val="方正仿宋简体"/>
        <charset val="134"/>
      </rPr>
      <t>台、阿恰勒（</t>
    </r>
    <r>
      <rPr>
        <sz val="9"/>
        <color rgb="FF000000"/>
        <rFont val="Times New Roman"/>
        <family val="1"/>
      </rPr>
      <t>3</t>
    </r>
    <r>
      <rPr>
        <sz val="9"/>
        <color rgb="FF000000"/>
        <rFont val="方正仿宋简体"/>
        <charset val="134"/>
      </rPr>
      <t>）村</t>
    </r>
    <r>
      <rPr>
        <sz val="9"/>
        <color rgb="FF000000"/>
        <rFont val="Times New Roman"/>
        <family val="1"/>
      </rPr>
      <t>2</t>
    </r>
    <r>
      <rPr>
        <sz val="9"/>
        <color rgb="FF000000"/>
        <rFont val="方正仿宋简体"/>
        <charset val="134"/>
      </rPr>
      <t>台、拜什吐普（</t>
    </r>
    <r>
      <rPr>
        <sz val="9"/>
        <color rgb="FF000000"/>
        <rFont val="Times New Roman"/>
        <family val="1"/>
      </rPr>
      <t>9</t>
    </r>
    <r>
      <rPr>
        <sz val="9"/>
        <color rgb="FF000000"/>
        <rFont val="方正仿宋简体"/>
        <charset val="134"/>
      </rPr>
      <t>）村</t>
    </r>
    <r>
      <rPr>
        <sz val="9"/>
        <color rgb="FF000000"/>
        <rFont val="Times New Roman"/>
        <family val="1"/>
      </rPr>
      <t>4</t>
    </r>
    <r>
      <rPr>
        <sz val="9"/>
        <color rgb="FF000000"/>
        <rFont val="方正仿宋简体"/>
        <charset val="134"/>
      </rPr>
      <t>台；③投资</t>
    </r>
    <r>
      <rPr>
        <sz val="9"/>
        <color rgb="FF000000"/>
        <rFont val="Times New Roman"/>
        <family val="1"/>
      </rPr>
      <t>105</t>
    </r>
    <r>
      <rPr>
        <sz val="9"/>
        <color rgb="FF000000"/>
        <rFont val="方正仿宋简体"/>
        <charset val="134"/>
      </rPr>
      <t>万，为阿克萨克马热勒乡购买小麦收割机</t>
    </r>
    <r>
      <rPr>
        <sz val="9"/>
        <color rgb="FF000000"/>
        <rFont val="Times New Roman"/>
        <family val="1"/>
      </rPr>
      <t>21</t>
    </r>
    <r>
      <rPr>
        <sz val="9"/>
        <color rgb="FF000000"/>
        <rFont val="方正仿宋简体"/>
        <charset val="134"/>
      </rPr>
      <t>台，合作社统一管理运营；投资</t>
    </r>
    <r>
      <rPr>
        <sz val="9"/>
        <color rgb="FF000000"/>
        <rFont val="Times New Roman"/>
        <family val="1"/>
      </rPr>
      <t>300</t>
    </r>
    <r>
      <rPr>
        <sz val="9"/>
        <color rgb="FF000000"/>
        <rFont val="方正仿宋简体"/>
        <charset val="134"/>
      </rPr>
      <t>万元，每台</t>
    </r>
    <r>
      <rPr>
        <sz val="9"/>
        <color rgb="FF000000"/>
        <rFont val="Times New Roman"/>
        <family val="1"/>
      </rPr>
      <t>50</t>
    </r>
    <r>
      <rPr>
        <sz val="9"/>
        <color rgb="FF000000"/>
        <rFont val="方正仿宋简体"/>
        <charset val="134"/>
      </rPr>
      <t>万元，阿瓦提镇克尔克尧勒库木（</t>
    </r>
    <r>
      <rPr>
        <sz val="9"/>
        <color rgb="FF000000"/>
        <rFont val="Times New Roman"/>
        <family val="1"/>
      </rPr>
      <t>2</t>
    </r>
    <r>
      <rPr>
        <sz val="9"/>
        <color rgb="FF000000"/>
        <rFont val="方正仿宋简体"/>
        <charset val="134"/>
      </rPr>
      <t>）村、温艾日克（</t>
    </r>
    <r>
      <rPr>
        <sz val="9"/>
        <color rgb="FF000000"/>
        <rFont val="Times New Roman"/>
        <family val="1"/>
      </rPr>
      <t>4</t>
    </r>
    <r>
      <rPr>
        <sz val="9"/>
        <color rgb="FF000000"/>
        <rFont val="方正仿宋简体"/>
        <charset val="134"/>
      </rPr>
      <t>）村、达其博依（</t>
    </r>
    <r>
      <rPr>
        <sz val="9"/>
        <color rgb="FF000000"/>
        <rFont val="Times New Roman"/>
        <family val="1"/>
      </rPr>
      <t>9</t>
    </r>
    <r>
      <rPr>
        <sz val="9"/>
        <color rgb="FF000000"/>
        <rFont val="方正仿宋简体"/>
        <charset val="134"/>
      </rPr>
      <t>）村各</t>
    </r>
    <r>
      <rPr>
        <sz val="9"/>
        <color rgb="FF000000"/>
        <rFont val="Times New Roman"/>
        <family val="1"/>
      </rPr>
      <t>2</t>
    </r>
    <r>
      <rPr>
        <sz val="9"/>
        <color rgb="FF000000"/>
        <rFont val="方正仿宋简体"/>
        <charset val="134"/>
      </rPr>
      <t>台；</t>
    </r>
    <r>
      <rPr>
        <sz val="9"/>
        <color rgb="FF000000"/>
        <rFont val="Times New Roman"/>
        <family val="1"/>
      </rPr>
      <t xml:space="preserve">
15.</t>
    </r>
    <r>
      <rPr>
        <sz val="9"/>
        <color rgb="FF000000"/>
        <rFont val="方正仿宋简体"/>
        <charset val="134"/>
      </rPr>
      <t>投资</t>
    </r>
    <r>
      <rPr>
        <sz val="9"/>
        <color rgb="FF000000"/>
        <rFont val="Times New Roman"/>
        <family val="1"/>
      </rPr>
      <t>109</t>
    </r>
    <r>
      <rPr>
        <sz val="9"/>
        <color rgb="FF000000"/>
        <rFont val="方正仿宋简体"/>
        <charset val="134"/>
      </rPr>
      <t>万元，购买打药无人机</t>
    </r>
    <r>
      <rPr>
        <sz val="9"/>
        <color rgb="FF000000"/>
        <rFont val="Times New Roman"/>
        <family val="1"/>
      </rPr>
      <t>14</t>
    </r>
    <r>
      <rPr>
        <sz val="9"/>
        <color rgb="FF000000"/>
        <rFont val="方正仿宋简体"/>
        <charset val="134"/>
      </rPr>
      <t>架；①投资</t>
    </r>
    <r>
      <rPr>
        <sz val="9"/>
        <color rgb="FF000000"/>
        <rFont val="Times New Roman"/>
        <family val="1"/>
      </rPr>
      <t>49</t>
    </r>
    <r>
      <rPr>
        <sz val="9"/>
        <color rgb="FF000000"/>
        <rFont val="方正仿宋简体"/>
        <charset val="134"/>
      </rPr>
      <t>万，为色力布亚镇阿克吾斯塘（</t>
    </r>
    <r>
      <rPr>
        <sz val="9"/>
        <color rgb="FF000000"/>
        <rFont val="Times New Roman"/>
        <family val="1"/>
      </rPr>
      <t>4</t>
    </r>
    <r>
      <rPr>
        <sz val="9"/>
        <color rgb="FF000000"/>
        <rFont val="方正仿宋简体"/>
        <charset val="134"/>
      </rPr>
      <t>）村购买</t>
    </r>
    <r>
      <rPr>
        <sz val="9"/>
        <color rgb="FF000000"/>
        <rFont val="Times New Roman"/>
        <family val="1"/>
      </rPr>
      <t>7</t>
    </r>
    <r>
      <rPr>
        <sz val="9"/>
        <color rgb="FF000000"/>
        <rFont val="方正仿宋简体"/>
        <charset val="134"/>
      </rPr>
      <t>架打药无人机，每驾</t>
    </r>
    <r>
      <rPr>
        <sz val="9"/>
        <color rgb="FF000000"/>
        <rFont val="Times New Roman"/>
        <family val="1"/>
      </rPr>
      <t>7</t>
    </r>
    <r>
      <rPr>
        <sz val="9"/>
        <color rgb="FF000000"/>
        <rFont val="方正仿宋简体"/>
        <charset val="134"/>
      </rPr>
      <t>万元，承包给巴楚县爱疆农业科技有限公司，签订</t>
    </r>
    <r>
      <rPr>
        <sz val="9"/>
        <color rgb="FF000000"/>
        <rFont val="Times New Roman"/>
        <family val="1"/>
      </rPr>
      <t>4</t>
    </r>
    <r>
      <rPr>
        <sz val="9"/>
        <color rgb="FF000000"/>
        <rFont val="方正仿宋简体"/>
        <charset val="134"/>
      </rPr>
      <t>年合同，每年按照低于市场价格</t>
    </r>
    <r>
      <rPr>
        <sz val="9"/>
        <color rgb="FF000000"/>
        <rFont val="Times New Roman"/>
        <family val="1"/>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family val="1"/>
      </rPr>
      <t>60</t>
    </r>
    <r>
      <rPr>
        <sz val="9"/>
        <color rgb="FF000000"/>
        <rFont val="方正仿宋简体"/>
        <charset val="134"/>
      </rPr>
      <t>万，为阿克萨克马热勒乡购买</t>
    </r>
    <r>
      <rPr>
        <sz val="9"/>
        <color rgb="FF000000"/>
        <rFont val="Times New Roman"/>
        <family val="1"/>
      </rPr>
      <t>4</t>
    </r>
    <r>
      <rPr>
        <sz val="9"/>
        <color rgb="FF000000"/>
        <rFont val="方正仿宋简体"/>
        <charset val="134"/>
      </rPr>
      <t>架打药无人机，每驾</t>
    </r>
    <r>
      <rPr>
        <sz val="9"/>
        <color rgb="FF000000"/>
        <rFont val="Times New Roman"/>
        <family val="1"/>
      </rPr>
      <t>15</t>
    </r>
    <r>
      <rPr>
        <sz val="9"/>
        <color rgb="FF000000"/>
        <rFont val="方正仿宋简体"/>
        <charset val="134"/>
      </rPr>
      <t>万元，由合作社统一运营管理。</t>
    </r>
    <r>
      <rPr>
        <sz val="9"/>
        <color rgb="FF000000"/>
        <rFont val="Times New Roman"/>
        <family val="1"/>
      </rPr>
      <t xml:space="preserve">
16.</t>
    </r>
    <r>
      <rPr>
        <sz val="9"/>
        <color rgb="FF000000"/>
        <rFont val="方正仿宋简体"/>
        <charset val="134"/>
      </rPr>
      <t>投资</t>
    </r>
    <r>
      <rPr>
        <sz val="9"/>
        <color rgb="FF000000"/>
        <rFont val="Times New Roman"/>
        <family val="1"/>
      </rPr>
      <t>42</t>
    </r>
    <r>
      <rPr>
        <sz val="9"/>
        <color rgb="FF000000"/>
        <rFont val="方正仿宋简体"/>
        <charset val="134"/>
      </rPr>
      <t>万元，为夏马勒乡购买拖拉机</t>
    </r>
    <r>
      <rPr>
        <sz val="9"/>
        <color rgb="FF000000"/>
        <rFont val="Times New Roman"/>
        <family val="1"/>
      </rPr>
      <t>3</t>
    </r>
    <r>
      <rPr>
        <sz val="9"/>
        <color rgb="FF000000"/>
        <rFont val="方正仿宋简体"/>
        <charset val="134"/>
      </rPr>
      <t>台；①夏马勒乡盖买（</t>
    </r>
    <r>
      <rPr>
        <sz val="9"/>
        <color rgb="FF000000"/>
        <rFont val="Times New Roman"/>
        <family val="1"/>
      </rPr>
      <t>9</t>
    </r>
    <r>
      <rPr>
        <sz val="9"/>
        <color rgb="FF000000"/>
        <rFont val="方正仿宋简体"/>
        <charset val="134"/>
      </rPr>
      <t>）村购买</t>
    </r>
    <r>
      <rPr>
        <sz val="9"/>
        <color rgb="FF000000"/>
        <rFont val="Times New Roman"/>
        <family val="1"/>
      </rPr>
      <t>504</t>
    </r>
    <r>
      <rPr>
        <sz val="9"/>
        <color rgb="FF000000"/>
        <rFont val="方正仿宋简体"/>
        <charset val="134"/>
      </rPr>
      <t>型号拖拉机</t>
    </r>
    <r>
      <rPr>
        <sz val="9"/>
        <color rgb="FF000000"/>
        <rFont val="Times New Roman"/>
        <family val="1"/>
      </rPr>
      <t>2</t>
    </r>
    <r>
      <rPr>
        <sz val="9"/>
        <color rgb="FF000000"/>
        <rFont val="方正仿宋简体"/>
        <charset val="134"/>
      </rPr>
      <t>台，每台</t>
    </r>
    <r>
      <rPr>
        <sz val="9"/>
        <color rgb="FF000000"/>
        <rFont val="Times New Roman"/>
        <family val="1"/>
      </rPr>
      <t>7</t>
    </r>
    <r>
      <rPr>
        <sz val="9"/>
        <color rgb="FF000000"/>
        <rFont val="方正仿宋简体"/>
        <charset val="134"/>
      </rPr>
      <t>万元；②</t>
    </r>
    <r>
      <rPr>
        <sz val="9"/>
        <color rgb="FF000000"/>
        <rFont val="Times New Roman"/>
        <family val="1"/>
      </rPr>
      <t>1204</t>
    </r>
    <r>
      <rPr>
        <sz val="9"/>
        <color rgb="FF000000"/>
        <rFont val="方正仿宋简体"/>
        <charset val="134"/>
      </rPr>
      <t>型号拖拉机及配套机械</t>
    </r>
    <r>
      <rPr>
        <sz val="9"/>
        <color rgb="FF000000"/>
        <rFont val="Times New Roman"/>
        <family val="1"/>
      </rPr>
      <t>1</t>
    </r>
    <r>
      <rPr>
        <sz val="9"/>
        <color rgb="FF000000"/>
        <rFont val="方正仿宋简体"/>
        <charset val="134"/>
      </rPr>
      <t>台，每台</t>
    </r>
    <r>
      <rPr>
        <sz val="9"/>
        <color rgb="FF000000"/>
        <rFont val="Times New Roman"/>
        <family val="1"/>
      </rPr>
      <t>28</t>
    </r>
    <r>
      <rPr>
        <sz val="9"/>
        <color rgb="FF000000"/>
        <rFont val="方正仿宋简体"/>
        <charset val="134"/>
      </rPr>
      <t>万元；</t>
    </r>
    <r>
      <rPr>
        <sz val="9"/>
        <color rgb="FF000000"/>
        <rFont val="Times New Roman"/>
        <family val="1"/>
      </rPr>
      <t xml:space="preserve">
17.</t>
    </r>
    <r>
      <rPr>
        <sz val="9"/>
        <color rgb="FF000000"/>
        <rFont val="方正仿宋简体"/>
        <charset val="134"/>
      </rPr>
      <t>投资</t>
    </r>
    <r>
      <rPr>
        <sz val="9"/>
        <color rgb="FF000000"/>
        <rFont val="Times New Roman"/>
        <family val="1"/>
      </rPr>
      <t>3</t>
    </r>
    <r>
      <rPr>
        <sz val="9"/>
        <color rgb="FF000000"/>
        <rFont val="方正仿宋简体"/>
        <charset val="134"/>
      </rPr>
      <t>万元，为阿克萨马热勒乡购买大葱收获机</t>
    </r>
    <r>
      <rPr>
        <sz val="9"/>
        <color rgb="FF000000"/>
        <rFont val="Times New Roman"/>
        <family val="1"/>
      </rPr>
      <t>1</t>
    </r>
    <r>
      <rPr>
        <sz val="9"/>
        <color rgb="FF000000"/>
        <rFont val="方正仿宋简体"/>
        <charset val="134"/>
      </rPr>
      <t>台，每台</t>
    </r>
    <r>
      <rPr>
        <sz val="9"/>
        <color rgb="FF000000"/>
        <rFont val="Times New Roman"/>
        <family val="1"/>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</si>
  <si>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</si>
  <si>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</si>
  <si>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</si>
  <si>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family val="1"/>
      </rPr>
      <t>20000</t>
    </r>
    <r>
      <rPr>
        <sz val="16"/>
        <color rgb="FF000000"/>
        <rFont val="方正仿宋简体"/>
        <charset val="134"/>
      </rPr>
      <t>万元。新建小流量防渗渠</t>
    </r>
    <r>
      <rPr>
        <sz val="16"/>
        <color rgb="FF000000"/>
        <rFont val="Times New Roman"/>
        <family val="1"/>
      </rPr>
      <t>200</t>
    </r>
    <r>
      <rPr>
        <sz val="16"/>
        <color rgb="FF000000"/>
        <rFont val="方正仿宋简体"/>
        <charset val="134"/>
      </rPr>
      <t>公里（矩行渠）其中阿瓦提镇</t>
    </r>
    <r>
      <rPr>
        <sz val="16"/>
        <color rgb="FF000000"/>
        <rFont val="Times New Roman"/>
        <family val="1"/>
      </rPr>
      <t>26.02</t>
    </r>
    <r>
      <rPr>
        <sz val="16"/>
        <color rgb="FF000000"/>
        <rFont val="方正仿宋简体"/>
        <charset val="134"/>
      </rPr>
      <t>公里、英吾斯塘乡</t>
    </r>
    <r>
      <rPr>
        <sz val="16"/>
        <color rgb="FF000000"/>
        <rFont val="Times New Roman"/>
        <family val="1"/>
      </rPr>
      <t>51.07</t>
    </r>
    <r>
      <rPr>
        <sz val="16"/>
        <color rgb="FF000000"/>
        <rFont val="方正仿宋简体"/>
        <charset val="134"/>
      </rPr>
      <t>公里、琼库尔恰克乡</t>
    </r>
    <r>
      <rPr>
        <sz val="16"/>
        <color rgb="FF000000"/>
        <rFont val="Times New Roman"/>
        <family val="1"/>
      </rPr>
      <t>67.17</t>
    </r>
    <r>
      <rPr>
        <sz val="16"/>
        <color rgb="FF000000"/>
        <rFont val="方正仿宋简体"/>
        <charset val="134"/>
      </rPr>
      <t>公里、色力布亚镇</t>
    </r>
    <r>
      <rPr>
        <sz val="16"/>
        <color rgb="FF000000"/>
        <rFont val="Times New Roman"/>
        <family val="1"/>
      </rPr>
      <t>55.73</t>
    </r>
    <r>
      <rPr>
        <sz val="16"/>
        <color rgb="FF000000"/>
        <rFont val="方正仿宋简体"/>
        <charset val="134"/>
      </rPr>
      <t>公里，渠道流量在</t>
    </r>
    <r>
      <rPr>
        <sz val="16"/>
        <color rgb="FF000000"/>
        <rFont val="Times New Roman"/>
        <family val="1"/>
      </rPr>
      <t>0.3-0.5m³/s</t>
    </r>
    <r>
      <rPr>
        <sz val="16"/>
        <color rgb="FF000000"/>
        <rFont val="方正仿宋简体"/>
        <charset val="134"/>
      </rPr>
      <t>之间，配套农桥、水闸、涵洞、测量水设施等建筑物。每公里投资</t>
    </r>
    <r>
      <rPr>
        <sz val="16"/>
        <color rgb="FF000000"/>
        <rFont val="Times New Roman"/>
        <family val="1"/>
      </rPr>
      <t>100</t>
    </r>
    <r>
      <rPr>
        <sz val="16"/>
        <color rgb="FF000000"/>
        <rFont val="方正仿宋简体"/>
        <charset val="134"/>
      </rPr>
      <t>万元，其中以工代赈资金</t>
    </r>
    <r>
      <rPr>
        <sz val="16"/>
        <color rgb="FF000000"/>
        <rFont val="Times New Roman"/>
        <family val="1"/>
      </rPr>
      <t>3000</t>
    </r>
    <r>
      <rPr>
        <sz val="16"/>
        <color rgb="FF000000"/>
        <rFont val="方正仿宋简体"/>
        <charset val="134"/>
      </rPr>
      <t>万元，其他扶贫资金及行业资金</t>
    </r>
    <r>
      <rPr>
        <sz val="16"/>
        <color rgb="FF000000"/>
        <rFont val="Times New Roman"/>
        <family val="1"/>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</si>
  <si>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</si>
  <si>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</si>
  <si>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</si>
  <si>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family val="1"/>
      </rPr>
      <t>7200</t>
    </r>
    <r>
      <rPr>
        <sz val="16"/>
        <color rgb="FF000000"/>
        <rFont val="方正仿宋简体"/>
        <charset val="134"/>
      </rPr>
      <t>万元，改建排碱渠</t>
    </r>
    <r>
      <rPr>
        <sz val="16"/>
        <color rgb="FF000000"/>
        <rFont val="Times New Roman"/>
        <family val="1"/>
      </rPr>
      <t>120km</t>
    </r>
    <r>
      <rPr>
        <sz val="16"/>
        <color rgb="FF000000"/>
        <rFont val="方正仿宋简体"/>
        <charset val="134"/>
      </rPr>
      <t>，配套涵洞、农桥等建筑物，每公里</t>
    </r>
    <r>
      <rPr>
        <sz val="16"/>
        <color rgb="FF000000"/>
        <rFont val="Times New Roman"/>
        <family val="1"/>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</si>
  <si>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</si>
  <si>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</si>
  <si>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</si>
  <si>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</si>
  <si>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</si>
  <si>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family val="1"/>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</si>
  <si>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</si>
  <si>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</si>
  <si>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family val="1"/>
      </rPr>
      <t>4</t>
    </r>
    <r>
      <rPr>
        <sz val="13"/>
        <color rgb="FF000000"/>
        <rFont val="方正仿宋简体"/>
        <charset val="134"/>
      </rPr>
      <t>）村、跃进吾斯塘博依（</t>
    </r>
    <r>
      <rPr>
        <sz val="13"/>
        <color rgb="FF000000"/>
        <rFont val="Times New Roman"/>
        <family val="1"/>
      </rPr>
      <t>5</t>
    </r>
    <r>
      <rPr>
        <sz val="13"/>
        <color rgb="FF000000"/>
        <rFont val="方正仿宋简体"/>
        <charset val="134"/>
      </rPr>
      <t>）村、古勒买里（</t>
    </r>
    <r>
      <rPr>
        <sz val="13"/>
        <color rgb="FF000000"/>
        <rFont val="Times New Roman"/>
        <family val="1"/>
      </rPr>
      <t>6</t>
    </r>
    <r>
      <rPr>
        <sz val="13"/>
        <color rgb="FF000000"/>
        <rFont val="方正仿宋简体"/>
        <charset val="134"/>
      </rPr>
      <t>）村、达其博依（</t>
    </r>
    <r>
      <rPr>
        <sz val="13"/>
        <color rgb="FF000000"/>
        <rFont val="Times New Roman"/>
        <family val="1"/>
      </rPr>
      <t>9</t>
    </r>
    <r>
      <rPr>
        <sz val="13"/>
        <color rgb="FF000000"/>
        <rFont val="方正仿宋简体"/>
        <charset val="134"/>
      </rPr>
      <t>）村、阔什吾斯塘（</t>
    </r>
    <r>
      <rPr>
        <sz val="13"/>
        <color rgb="FF000000"/>
        <rFont val="Times New Roman"/>
        <family val="1"/>
      </rPr>
      <t>10</t>
    </r>
    <r>
      <rPr>
        <sz val="13"/>
        <color rgb="FF000000"/>
        <rFont val="方正仿宋简体"/>
        <charset val="134"/>
      </rPr>
      <t>）村、墩巴格（</t>
    </r>
    <r>
      <rPr>
        <sz val="13"/>
        <color rgb="FF000000"/>
        <rFont val="Times New Roman"/>
        <family val="1"/>
      </rPr>
      <t>11</t>
    </r>
    <r>
      <rPr>
        <sz val="13"/>
        <color rgb="FF000000"/>
        <rFont val="方正仿宋简体"/>
        <charset val="134"/>
      </rPr>
      <t>）村、康萨汗（</t>
    </r>
    <r>
      <rPr>
        <sz val="13"/>
        <color rgb="FF000000"/>
        <rFont val="Times New Roman"/>
        <family val="1"/>
      </rPr>
      <t>13</t>
    </r>
    <r>
      <rPr>
        <sz val="13"/>
        <color rgb="FF000000"/>
        <rFont val="方正仿宋简体"/>
        <charset val="134"/>
      </rPr>
      <t>）村、亚克艾日克（</t>
    </r>
    <r>
      <rPr>
        <sz val="13"/>
        <color rgb="FF000000"/>
        <rFont val="Times New Roman"/>
        <family val="1"/>
      </rPr>
      <t>14</t>
    </r>
    <r>
      <rPr>
        <sz val="13"/>
        <color rgb="FF000000"/>
        <rFont val="方正仿宋简体"/>
        <charset val="134"/>
      </rPr>
      <t>）村、库勒博依（</t>
    </r>
    <r>
      <rPr>
        <sz val="13"/>
        <color rgb="FF000000"/>
        <rFont val="Times New Roman"/>
        <family val="1"/>
      </rPr>
      <t>16</t>
    </r>
    <r>
      <rPr>
        <sz val="13"/>
        <color rgb="FF000000"/>
        <rFont val="方正仿宋简体"/>
        <charset val="134"/>
      </rPr>
      <t>）村、木尼伯提（</t>
    </r>
    <r>
      <rPr>
        <sz val="13"/>
        <color rgb="FF000000"/>
        <rFont val="Times New Roman"/>
        <family val="1"/>
      </rPr>
      <t>17</t>
    </r>
    <r>
      <rPr>
        <sz val="13"/>
        <color rgb="FF000000"/>
        <rFont val="方正仿宋简体"/>
        <charset val="134"/>
      </rPr>
      <t>）村、英吾斯塘（</t>
    </r>
    <r>
      <rPr>
        <sz val="13"/>
        <color rgb="FF000000"/>
        <rFont val="Times New Roman"/>
        <family val="1"/>
      </rPr>
      <t>18</t>
    </r>
    <r>
      <rPr>
        <sz val="13"/>
        <color rgb="FF000000"/>
        <rFont val="方正仿宋简体"/>
        <charset val="134"/>
      </rPr>
      <t>）村、阔其喀尔买里（</t>
    </r>
    <r>
      <rPr>
        <sz val="13"/>
        <color rgb="FF000000"/>
        <rFont val="Times New Roman"/>
        <family val="1"/>
      </rPr>
      <t>19</t>
    </r>
    <r>
      <rPr>
        <sz val="13"/>
        <color rgb="FF000000"/>
        <rFont val="方正仿宋简体"/>
        <charset val="134"/>
      </rPr>
      <t>）村、达吾孜库木（</t>
    </r>
    <r>
      <rPr>
        <sz val="13"/>
        <color rgb="FF000000"/>
        <rFont val="Times New Roman"/>
        <family val="1"/>
      </rPr>
      <t>20</t>
    </r>
    <r>
      <rPr>
        <sz val="13"/>
        <color rgb="FF000000"/>
        <rFont val="方正仿宋简体"/>
        <charset val="134"/>
      </rPr>
      <t>）村；英吾斯塘乡加格达（</t>
    </r>
    <r>
      <rPr>
        <sz val="13"/>
        <color rgb="FF000000"/>
        <rFont val="Times New Roman"/>
        <family val="1"/>
      </rPr>
      <t>1</t>
    </r>
    <r>
      <rPr>
        <sz val="13"/>
        <color rgb="FF000000"/>
        <rFont val="方正仿宋简体"/>
        <charset val="134"/>
      </rPr>
      <t>）村、其盖库都克（</t>
    </r>
    <r>
      <rPr>
        <sz val="13"/>
        <color rgb="FF000000"/>
        <rFont val="Times New Roman"/>
        <family val="1"/>
      </rPr>
      <t>2</t>
    </r>
    <r>
      <rPr>
        <sz val="13"/>
        <color rgb="FF000000"/>
        <rFont val="方正仿宋简体"/>
        <charset val="134"/>
      </rPr>
      <t>）村、库木奇库勒（</t>
    </r>
    <r>
      <rPr>
        <sz val="13"/>
        <color rgb="FF000000"/>
        <rFont val="Times New Roman"/>
        <family val="1"/>
      </rPr>
      <t>3</t>
    </r>
    <r>
      <rPr>
        <sz val="13"/>
        <color rgb="FF000000"/>
        <rFont val="方正仿宋简体"/>
        <charset val="134"/>
      </rPr>
      <t>）村、且迪尔（</t>
    </r>
    <r>
      <rPr>
        <sz val="13"/>
        <color rgb="FF000000"/>
        <rFont val="Times New Roman"/>
        <family val="1"/>
      </rPr>
      <t>4</t>
    </r>
    <r>
      <rPr>
        <sz val="13"/>
        <color rgb="FF000000"/>
        <rFont val="方正仿宋简体"/>
        <charset val="134"/>
      </rPr>
      <t>）村、协开尔巴格（</t>
    </r>
    <r>
      <rPr>
        <sz val="13"/>
        <color rgb="FF000000"/>
        <rFont val="Times New Roman"/>
        <family val="1"/>
      </rPr>
      <t>5</t>
    </r>
    <r>
      <rPr>
        <sz val="13"/>
        <color rgb="FF000000"/>
        <rFont val="方正仿宋简体"/>
        <charset val="134"/>
      </rPr>
      <t>）村、再库勒（</t>
    </r>
    <r>
      <rPr>
        <sz val="13"/>
        <color rgb="FF000000"/>
        <rFont val="Times New Roman"/>
        <family val="1"/>
      </rPr>
      <t>6</t>
    </r>
    <r>
      <rPr>
        <sz val="13"/>
        <color rgb="FF000000"/>
        <rFont val="方正仿宋简体"/>
        <charset val="134"/>
      </rPr>
      <t>）村、铁热克力克（</t>
    </r>
    <r>
      <rPr>
        <sz val="13"/>
        <color rgb="FF000000"/>
        <rFont val="Times New Roman"/>
        <family val="1"/>
      </rPr>
      <t>7</t>
    </r>
    <r>
      <rPr>
        <sz val="13"/>
        <color rgb="FF000000"/>
        <rFont val="方正仿宋简体"/>
        <charset val="134"/>
      </rPr>
      <t>）村、阔纳巴扎（</t>
    </r>
    <r>
      <rPr>
        <sz val="13"/>
        <color rgb="FF000000"/>
        <rFont val="Times New Roman"/>
        <family val="1"/>
      </rPr>
      <t>8</t>
    </r>
    <r>
      <rPr>
        <sz val="13"/>
        <color rgb="FF000000"/>
        <rFont val="方正仿宋简体"/>
        <charset val="134"/>
      </rPr>
      <t>）村、奥尔曼（</t>
    </r>
    <r>
      <rPr>
        <sz val="13"/>
        <color rgb="FF000000"/>
        <rFont val="Times New Roman"/>
        <family val="1"/>
      </rPr>
      <t>9</t>
    </r>
    <r>
      <rPr>
        <sz val="13"/>
        <color rgb="FF000000"/>
        <rFont val="方正仿宋简体"/>
        <charset val="134"/>
      </rPr>
      <t>）村、阿特恰帕尔（</t>
    </r>
    <r>
      <rPr>
        <sz val="13"/>
        <color rgb="FF000000"/>
        <rFont val="Times New Roman"/>
        <family val="1"/>
      </rPr>
      <t>10</t>
    </r>
    <r>
      <rPr>
        <sz val="13"/>
        <color rgb="FF000000"/>
        <rFont val="方正仿宋简体"/>
        <charset val="134"/>
      </rPr>
      <t>）村、和谐（</t>
    </r>
    <r>
      <rPr>
        <sz val="13"/>
        <color rgb="FF000000"/>
        <rFont val="Times New Roman"/>
        <family val="1"/>
      </rPr>
      <t>11</t>
    </r>
    <r>
      <rPr>
        <sz val="13"/>
        <color rgb="FF000000"/>
        <rFont val="方正仿宋简体"/>
        <charset val="134"/>
      </rPr>
      <t>）村、库木库勒（</t>
    </r>
    <r>
      <rPr>
        <sz val="13"/>
        <color rgb="FF000000"/>
        <rFont val="Times New Roman"/>
        <family val="1"/>
      </rPr>
      <t>12</t>
    </r>
    <r>
      <rPr>
        <sz val="13"/>
        <color rgb="FF000000"/>
        <rFont val="方正仿宋简体"/>
        <charset val="134"/>
      </rPr>
      <t>）村、英吾斯塘（</t>
    </r>
    <r>
      <rPr>
        <sz val="13"/>
        <color rgb="FF000000"/>
        <rFont val="Times New Roman"/>
        <family val="1"/>
      </rPr>
      <t>13</t>
    </r>
    <r>
      <rPr>
        <sz val="13"/>
        <color rgb="FF000000"/>
        <rFont val="方正仿宋简体"/>
        <charset val="134"/>
      </rPr>
      <t>）村、尤木拉克却勒（</t>
    </r>
    <r>
      <rPr>
        <sz val="13"/>
        <color rgb="FF000000"/>
        <rFont val="Times New Roman"/>
        <family val="1"/>
      </rPr>
      <t>16</t>
    </r>
    <r>
      <rPr>
        <sz val="13"/>
        <color rgb="FF000000"/>
        <rFont val="方正仿宋简体"/>
        <charset val="134"/>
      </rPr>
      <t>）村、喀拉玉吉买（</t>
    </r>
    <r>
      <rPr>
        <sz val="13"/>
        <color rgb="FF000000"/>
        <rFont val="Times New Roman"/>
        <family val="1"/>
      </rPr>
      <t>17</t>
    </r>
    <r>
      <rPr>
        <sz val="13"/>
        <color rgb="FF000000"/>
        <rFont val="方正仿宋简体"/>
        <charset val="134"/>
      </rPr>
      <t>）村、阿克墩（</t>
    </r>
    <r>
      <rPr>
        <sz val="13"/>
        <color rgb="FF000000"/>
        <rFont val="Times New Roman"/>
        <family val="1"/>
      </rPr>
      <t>18</t>
    </r>
    <r>
      <rPr>
        <sz val="13"/>
        <color rgb="FF000000"/>
        <rFont val="方正仿宋简体"/>
        <charset val="134"/>
      </rPr>
      <t>）村、也台买里（</t>
    </r>
    <r>
      <rPr>
        <sz val="13"/>
        <color rgb="FF000000"/>
        <rFont val="Times New Roman"/>
        <family val="1"/>
      </rPr>
      <t>19</t>
    </r>
    <r>
      <rPr>
        <sz val="13"/>
        <color rgb="FF000000"/>
        <rFont val="方正仿宋简体"/>
        <charset val="134"/>
      </rPr>
      <t>）村、巴什乌堂（</t>
    </r>
    <r>
      <rPr>
        <sz val="13"/>
        <color rgb="FF000000"/>
        <rFont val="Times New Roman"/>
        <family val="1"/>
      </rPr>
      <t>20</t>
    </r>
    <r>
      <rPr>
        <sz val="13"/>
        <color rgb="FF000000"/>
        <rFont val="方正仿宋简体"/>
        <charset val="134"/>
      </rPr>
      <t>）村；夏马勒乡夏玛勒（</t>
    </r>
    <r>
      <rPr>
        <sz val="13"/>
        <color rgb="FF000000"/>
        <rFont val="Times New Roman"/>
        <family val="1"/>
      </rPr>
      <t>2</t>
    </r>
    <r>
      <rPr>
        <sz val="13"/>
        <color rgb="FF000000"/>
        <rFont val="方正仿宋简体"/>
        <charset val="134"/>
      </rPr>
      <t>）村、英吾斯塘（</t>
    </r>
    <r>
      <rPr>
        <sz val="13"/>
        <color rgb="FF000000"/>
        <rFont val="Times New Roman"/>
        <family val="1"/>
      </rPr>
      <t>4</t>
    </r>
    <r>
      <rPr>
        <sz val="13"/>
        <color rgb="FF000000"/>
        <rFont val="方正仿宋简体"/>
        <charset val="134"/>
      </rPr>
      <t>）村；多来提巴格乡开外孜力克（</t>
    </r>
    <r>
      <rPr>
        <sz val="13"/>
        <color rgb="FF000000"/>
        <rFont val="Times New Roman"/>
        <family val="1"/>
      </rPr>
      <t>3</t>
    </r>
    <r>
      <rPr>
        <sz val="13"/>
        <color rgb="FF000000"/>
        <rFont val="方正仿宋简体"/>
        <charset val="134"/>
      </rPr>
      <t>）村、吉格代力克巴格（</t>
    </r>
    <r>
      <rPr>
        <sz val="13"/>
        <color rgb="FF000000"/>
        <rFont val="Times New Roman"/>
        <family val="1"/>
      </rPr>
      <t>5</t>
    </r>
    <r>
      <rPr>
        <sz val="13"/>
        <color rgb="FF000000"/>
        <rFont val="方正仿宋简体"/>
        <charset val="134"/>
      </rPr>
      <t>）村、夏普吐勒（</t>
    </r>
    <r>
      <rPr>
        <sz val="13"/>
        <color rgb="FF000000"/>
        <rFont val="Times New Roman"/>
        <family val="1"/>
      </rPr>
      <t>8</t>
    </r>
    <r>
      <rPr>
        <sz val="13"/>
        <color rgb="FF000000"/>
        <rFont val="方正仿宋简体"/>
        <charset val="134"/>
      </rPr>
      <t>）村、阿亚克喀拉库勒诺（</t>
    </r>
    <r>
      <rPr>
        <sz val="13"/>
        <color rgb="FF000000"/>
        <rFont val="Times New Roman"/>
        <family val="1"/>
      </rPr>
      <t>9</t>
    </r>
    <r>
      <rPr>
        <sz val="13"/>
        <color rgb="FF000000"/>
        <rFont val="方正仿宋简体"/>
        <charset val="134"/>
      </rPr>
      <t>）村、硝迪盖托格拉克（</t>
    </r>
    <r>
      <rPr>
        <sz val="13"/>
        <color rgb="FF000000"/>
        <rFont val="Times New Roman"/>
        <family val="1"/>
      </rPr>
      <t>13</t>
    </r>
    <r>
      <rPr>
        <sz val="13"/>
        <color rgb="FF000000"/>
        <rFont val="方正仿宋简体"/>
        <charset val="134"/>
      </rPr>
      <t>）村、欧吐拉吾斯塘（</t>
    </r>
    <r>
      <rPr>
        <sz val="13"/>
        <color rgb="FF000000"/>
        <rFont val="Times New Roman"/>
        <family val="1"/>
      </rPr>
      <t>14</t>
    </r>
    <r>
      <rPr>
        <sz val="13"/>
        <color rgb="FF000000"/>
        <rFont val="方正仿宋简体"/>
        <charset val="134"/>
      </rPr>
      <t>）村、阿曼托格拉克（</t>
    </r>
    <r>
      <rPr>
        <sz val="13"/>
        <color rgb="FF000000"/>
        <rFont val="Times New Roman"/>
        <family val="1"/>
      </rPr>
      <t>18</t>
    </r>
    <r>
      <rPr>
        <sz val="13"/>
        <color rgb="FF000000"/>
        <rFont val="方正仿宋简体"/>
        <charset val="134"/>
      </rPr>
      <t>）村、色尔古努什（</t>
    </r>
    <r>
      <rPr>
        <sz val="13"/>
        <color rgb="FF000000"/>
        <rFont val="Times New Roman"/>
        <family val="1"/>
      </rPr>
      <t>19</t>
    </r>
    <r>
      <rPr>
        <sz val="13"/>
        <color rgb="FF000000"/>
        <rFont val="方正仿宋简体"/>
        <charset val="134"/>
      </rPr>
      <t>）村、欧格拉克其（</t>
    </r>
    <r>
      <rPr>
        <sz val="13"/>
        <color rgb="FF000000"/>
        <rFont val="Times New Roman"/>
        <family val="1"/>
      </rPr>
      <t>20</t>
    </r>
    <r>
      <rPr>
        <sz val="13"/>
        <color rgb="FF000000"/>
        <rFont val="方正仿宋简体"/>
        <charset val="134"/>
      </rPr>
      <t>）村、卡藏塔甫提（</t>
    </r>
    <r>
      <rPr>
        <sz val="13"/>
        <color rgb="FF000000"/>
        <rFont val="Times New Roman"/>
        <family val="1"/>
      </rPr>
      <t>21</t>
    </r>
    <r>
      <rPr>
        <sz val="13"/>
        <color rgb="FF000000"/>
        <rFont val="方正仿宋简体"/>
        <charset val="134"/>
      </rPr>
      <t>）村</t>
    </r>
  </si>
  <si>
    <r>
      <rPr>
        <sz val="16"/>
        <color rgb="FF000000"/>
        <rFont val="方正仿宋简体"/>
        <charset val="134"/>
      </rPr>
      <t>投资</t>
    </r>
    <r>
      <rPr>
        <sz val="16"/>
        <color rgb="FF000000"/>
        <rFont val="Times New Roman"/>
        <family val="1"/>
      </rPr>
      <t>1385.022</t>
    </r>
    <r>
      <rPr>
        <sz val="16"/>
        <color rgb="FF000000"/>
        <rFont val="方正仿宋简体"/>
        <charset val="134"/>
      </rPr>
      <t>万元，对</t>
    </r>
    <r>
      <rPr>
        <sz val="16"/>
        <color rgb="FF000000"/>
        <rFont val="Times New Roman"/>
        <family val="1"/>
      </rPr>
      <t>46167.4</t>
    </r>
    <r>
      <rPr>
        <sz val="16"/>
        <color rgb="FF000000"/>
        <rFont val="方正仿宋简体"/>
        <charset val="134"/>
      </rPr>
      <t>亩（贫困村</t>
    </r>
    <r>
      <rPr>
        <sz val="16"/>
        <color rgb="FF000000"/>
        <rFont val="Times New Roman"/>
        <family val="1"/>
      </rPr>
      <t>28579.6</t>
    </r>
    <r>
      <rPr>
        <sz val="16"/>
        <color rgb="FF000000"/>
        <rFont val="方正仿宋简体"/>
        <charset val="134"/>
      </rPr>
      <t>亩、一般村</t>
    </r>
    <r>
      <rPr>
        <sz val="16"/>
        <color rgb="FF000000"/>
        <rFont val="Times New Roman"/>
        <family val="1"/>
      </rPr>
      <t>17587.8</t>
    </r>
    <r>
      <rPr>
        <sz val="16"/>
        <color rgb="FF000000"/>
        <rFont val="方正仿宋简体"/>
        <charset val="134"/>
      </rPr>
      <t>亩）盐碱地进行土地改良，每亩投资</t>
    </r>
    <r>
      <rPr>
        <sz val="16"/>
        <color rgb="FF000000"/>
        <rFont val="Times New Roman"/>
        <family val="1"/>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family val="1"/>
      </rPr>
      <t>200</t>
    </r>
    <r>
      <rPr>
        <sz val="16"/>
        <color rgb="FF000000"/>
        <rFont val="方正仿宋简体"/>
        <charset val="134"/>
      </rPr>
      <t>元以上，其中：阿瓦提镇（</t>
    </r>
    <r>
      <rPr>
        <sz val="16"/>
        <color rgb="FF000000"/>
        <rFont val="Times New Roman"/>
        <family val="1"/>
      </rPr>
      <t>17700</t>
    </r>
    <r>
      <rPr>
        <sz val="16"/>
        <color rgb="FF000000"/>
        <rFont val="方正仿宋简体"/>
        <charset val="134"/>
      </rPr>
      <t>亩）温艾日克（</t>
    </r>
    <r>
      <rPr>
        <sz val="16"/>
        <color rgb="FF000000"/>
        <rFont val="Times New Roman"/>
        <family val="1"/>
      </rPr>
      <t>4</t>
    </r>
    <r>
      <rPr>
        <sz val="16"/>
        <color rgb="FF000000"/>
        <rFont val="方正仿宋简体"/>
        <charset val="134"/>
      </rPr>
      <t>）村</t>
    </r>
    <r>
      <rPr>
        <sz val="16"/>
        <color rgb="FF000000"/>
        <rFont val="Times New Roman"/>
        <family val="1"/>
      </rPr>
      <t>1000</t>
    </r>
    <r>
      <rPr>
        <sz val="16"/>
        <color rgb="FF000000"/>
        <rFont val="方正仿宋简体"/>
        <charset val="134"/>
      </rPr>
      <t>亩、跃进吾斯塘博依（</t>
    </r>
    <r>
      <rPr>
        <sz val="16"/>
        <color rgb="FF000000"/>
        <rFont val="Times New Roman"/>
        <family val="1"/>
      </rPr>
      <t>5</t>
    </r>
    <r>
      <rPr>
        <sz val="16"/>
        <color rgb="FF000000"/>
        <rFont val="方正仿宋简体"/>
        <charset val="134"/>
      </rPr>
      <t>）村</t>
    </r>
    <r>
      <rPr>
        <sz val="16"/>
        <color rgb="FF000000"/>
        <rFont val="Times New Roman"/>
        <family val="1"/>
      </rPr>
      <t>1500</t>
    </r>
    <r>
      <rPr>
        <sz val="16"/>
        <color rgb="FF000000"/>
        <rFont val="方正仿宋简体"/>
        <charset val="134"/>
      </rPr>
      <t>亩、古勒买里（</t>
    </r>
    <r>
      <rPr>
        <sz val="16"/>
        <color rgb="FF000000"/>
        <rFont val="Times New Roman"/>
        <family val="1"/>
      </rPr>
      <t>6</t>
    </r>
    <r>
      <rPr>
        <sz val="16"/>
        <color rgb="FF000000"/>
        <rFont val="方正仿宋简体"/>
        <charset val="134"/>
      </rPr>
      <t>）村</t>
    </r>
    <r>
      <rPr>
        <sz val="16"/>
        <color rgb="FF000000"/>
        <rFont val="Times New Roman"/>
        <family val="1"/>
      </rPr>
      <t>1500</t>
    </r>
    <r>
      <rPr>
        <sz val="16"/>
        <color rgb="FF000000"/>
        <rFont val="方正仿宋简体"/>
        <charset val="134"/>
      </rPr>
      <t>亩、达其博依（</t>
    </r>
    <r>
      <rPr>
        <sz val="16"/>
        <color rgb="FF000000"/>
        <rFont val="Times New Roman"/>
        <family val="1"/>
      </rPr>
      <t>9</t>
    </r>
    <r>
      <rPr>
        <sz val="16"/>
        <color rgb="FF000000"/>
        <rFont val="方正仿宋简体"/>
        <charset val="134"/>
      </rPr>
      <t>）村</t>
    </r>
    <r>
      <rPr>
        <sz val="16"/>
        <color rgb="FF000000"/>
        <rFont val="Times New Roman"/>
        <family val="1"/>
      </rPr>
      <t>1000</t>
    </r>
    <r>
      <rPr>
        <sz val="16"/>
        <color rgb="FF000000"/>
        <rFont val="方正仿宋简体"/>
        <charset val="134"/>
      </rPr>
      <t>亩、阔什吾斯塘（</t>
    </r>
    <r>
      <rPr>
        <sz val="16"/>
        <color rgb="FF000000"/>
        <rFont val="Times New Roman"/>
        <family val="1"/>
      </rPr>
      <t>10</t>
    </r>
    <r>
      <rPr>
        <sz val="16"/>
        <color rgb="FF000000"/>
        <rFont val="方正仿宋简体"/>
        <charset val="134"/>
      </rPr>
      <t>）村</t>
    </r>
    <r>
      <rPr>
        <sz val="16"/>
        <color rgb="FF000000"/>
        <rFont val="Times New Roman"/>
        <family val="1"/>
      </rPr>
      <t>1500</t>
    </r>
    <r>
      <rPr>
        <sz val="16"/>
        <color rgb="FF000000"/>
        <rFont val="方正仿宋简体"/>
        <charset val="134"/>
      </rPr>
      <t>亩、墩巴格（</t>
    </r>
    <r>
      <rPr>
        <sz val="16"/>
        <color rgb="FF000000"/>
        <rFont val="Times New Roman"/>
        <family val="1"/>
      </rPr>
      <t>11</t>
    </r>
    <r>
      <rPr>
        <sz val="16"/>
        <color rgb="FF000000"/>
        <rFont val="方正仿宋简体"/>
        <charset val="134"/>
      </rPr>
      <t>）村</t>
    </r>
    <r>
      <rPr>
        <sz val="16"/>
        <color rgb="FF000000"/>
        <rFont val="Times New Roman"/>
        <family val="1"/>
      </rPr>
      <t>700</t>
    </r>
    <r>
      <rPr>
        <sz val="16"/>
        <color rgb="FF000000"/>
        <rFont val="方正仿宋简体"/>
        <charset val="134"/>
      </rPr>
      <t>亩、康萨汗（</t>
    </r>
    <r>
      <rPr>
        <sz val="16"/>
        <color rgb="FF000000"/>
        <rFont val="Times New Roman"/>
        <family val="1"/>
      </rPr>
      <t>13</t>
    </r>
    <r>
      <rPr>
        <sz val="16"/>
        <color rgb="FF000000"/>
        <rFont val="方正仿宋简体"/>
        <charset val="134"/>
      </rPr>
      <t>）村</t>
    </r>
    <r>
      <rPr>
        <sz val="16"/>
        <color rgb="FF000000"/>
        <rFont val="Times New Roman"/>
        <family val="1"/>
      </rPr>
      <t>600</t>
    </r>
    <r>
      <rPr>
        <sz val="16"/>
        <color rgb="FF000000"/>
        <rFont val="方正仿宋简体"/>
        <charset val="134"/>
      </rPr>
      <t>亩、亚克艾日克（</t>
    </r>
    <r>
      <rPr>
        <sz val="16"/>
        <color rgb="FF000000"/>
        <rFont val="Times New Roman"/>
        <family val="1"/>
      </rPr>
      <t>14</t>
    </r>
    <r>
      <rPr>
        <sz val="16"/>
        <color rgb="FF000000"/>
        <rFont val="方正仿宋简体"/>
        <charset val="134"/>
      </rPr>
      <t>）村</t>
    </r>
    <r>
      <rPr>
        <sz val="16"/>
        <color rgb="FF000000"/>
        <rFont val="Times New Roman"/>
        <family val="1"/>
      </rPr>
      <t>700</t>
    </r>
    <r>
      <rPr>
        <sz val="16"/>
        <color rgb="FF000000"/>
        <rFont val="方正仿宋简体"/>
        <charset val="134"/>
      </rPr>
      <t>亩、库勒博依（</t>
    </r>
    <r>
      <rPr>
        <sz val="16"/>
        <color rgb="FF000000"/>
        <rFont val="Times New Roman"/>
        <family val="1"/>
      </rPr>
      <t>16</t>
    </r>
    <r>
      <rPr>
        <sz val="16"/>
        <color rgb="FF000000"/>
        <rFont val="方正仿宋简体"/>
        <charset val="134"/>
      </rPr>
      <t>）村</t>
    </r>
    <r>
      <rPr>
        <sz val="16"/>
        <color rgb="FF000000"/>
        <rFont val="Times New Roman"/>
        <family val="1"/>
      </rPr>
      <t>2200</t>
    </r>
    <r>
      <rPr>
        <sz val="16"/>
        <color rgb="FF000000"/>
        <rFont val="方正仿宋简体"/>
        <charset val="134"/>
      </rPr>
      <t>亩、木尼伯提（</t>
    </r>
    <r>
      <rPr>
        <sz val="16"/>
        <color rgb="FF000000"/>
        <rFont val="Times New Roman"/>
        <family val="1"/>
      </rPr>
      <t>17</t>
    </r>
    <r>
      <rPr>
        <sz val="16"/>
        <color rgb="FF000000"/>
        <rFont val="方正仿宋简体"/>
        <charset val="134"/>
      </rPr>
      <t>）村</t>
    </r>
    <r>
      <rPr>
        <sz val="16"/>
        <color rgb="FF000000"/>
        <rFont val="Times New Roman"/>
        <family val="1"/>
      </rPr>
      <t>2000</t>
    </r>
    <r>
      <rPr>
        <sz val="16"/>
        <color rgb="FF000000"/>
        <rFont val="方正仿宋简体"/>
        <charset val="134"/>
      </rPr>
      <t>亩、、英吾斯塘（</t>
    </r>
    <r>
      <rPr>
        <sz val="16"/>
        <color rgb="FF000000"/>
        <rFont val="Times New Roman"/>
        <family val="1"/>
      </rPr>
      <t>18</t>
    </r>
    <r>
      <rPr>
        <sz val="16"/>
        <color rgb="FF000000"/>
        <rFont val="方正仿宋简体"/>
        <charset val="134"/>
      </rPr>
      <t>）村</t>
    </r>
    <r>
      <rPr>
        <sz val="16"/>
        <color rgb="FF000000"/>
        <rFont val="Times New Roman"/>
        <family val="1"/>
      </rPr>
      <t>1500</t>
    </r>
    <r>
      <rPr>
        <sz val="16"/>
        <color rgb="FF000000"/>
        <rFont val="方正仿宋简体"/>
        <charset val="134"/>
      </rPr>
      <t>亩、阔其喀尔买里（</t>
    </r>
    <r>
      <rPr>
        <sz val="16"/>
        <color rgb="FF000000"/>
        <rFont val="Times New Roman"/>
        <family val="1"/>
      </rPr>
      <t>19</t>
    </r>
    <r>
      <rPr>
        <sz val="16"/>
        <color rgb="FF000000"/>
        <rFont val="方正仿宋简体"/>
        <charset val="134"/>
      </rPr>
      <t>）村</t>
    </r>
    <r>
      <rPr>
        <sz val="16"/>
        <color rgb="FF000000"/>
        <rFont val="Times New Roman"/>
        <family val="1"/>
      </rPr>
      <t>2000</t>
    </r>
    <r>
      <rPr>
        <sz val="16"/>
        <color rgb="FF000000"/>
        <rFont val="方正仿宋简体"/>
        <charset val="134"/>
      </rPr>
      <t>亩、达吾孜库木（</t>
    </r>
    <r>
      <rPr>
        <sz val="16"/>
        <color rgb="FF000000"/>
        <rFont val="Times New Roman"/>
        <family val="1"/>
      </rPr>
      <t>20</t>
    </r>
    <r>
      <rPr>
        <sz val="16"/>
        <color rgb="FF000000"/>
        <rFont val="方正仿宋简体"/>
        <charset val="134"/>
      </rPr>
      <t>）村</t>
    </r>
    <r>
      <rPr>
        <sz val="16"/>
        <color rgb="FF000000"/>
        <rFont val="Times New Roman"/>
        <family val="1"/>
      </rPr>
      <t>1500</t>
    </r>
    <r>
      <rPr>
        <sz val="16"/>
        <color rgb="FF000000"/>
        <rFont val="方正仿宋简体"/>
        <charset val="134"/>
      </rPr>
      <t>亩；英吾斯塘乡（</t>
    </r>
    <r>
      <rPr>
        <sz val="16"/>
        <color rgb="FF000000"/>
        <rFont val="Times New Roman"/>
        <family val="1"/>
      </rPr>
      <t>8176.4</t>
    </r>
    <r>
      <rPr>
        <sz val="16"/>
        <color rgb="FF000000"/>
        <rFont val="方正仿宋简体"/>
        <charset val="134"/>
      </rPr>
      <t>亩）加格达（</t>
    </r>
    <r>
      <rPr>
        <sz val="16"/>
        <color rgb="FF000000"/>
        <rFont val="Times New Roman"/>
        <family val="1"/>
      </rPr>
      <t>1</t>
    </r>
    <r>
      <rPr>
        <sz val="16"/>
        <color rgb="FF000000"/>
        <rFont val="方正仿宋简体"/>
        <charset val="134"/>
      </rPr>
      <t>）村</t>
    </r>
    <r>
      <rPr>
        <sz val="16"/>
        <color rgb="FF000000"/>
        <rFont val="Times New Roman"/>
        <family val="1"/>
      </rPr>
      <t>812.5</t>
    </r>
    <r>
      <rPr>
        <sz val="16"/>
        <color rgb="FF000000"/>
        <rFont val="方正仿宋简体"/>
        <charset val="134"/>
      </rPr>
      <t>亩、其盖库都克（</t>
    </r>
    <r>
      <rPr>
        <sz val="16"/>
        <color rgb="FF000000"/>
        <rFont val="Times New Roman"/>
        <family val="1"/>
      </rPr>
      <t>2</t>
    </r>
    <r>
      <rPr>
        <sz val="16"/>
        <color rgb="FF000000"/>
        <rFont val="方正仿宋简体"/>
        <charset val="134"/>
      </rPr>
      <t>）村</t>
    </r>
    <r>
      <rPr>
        <sz val="16"/>
        <color rgb="FF000000"/>
        <rFont val="Times New Roman"/>
        <family val="1"/>
      </rPr>
      <t>780</t>
    </r>
    <r>
      <rPr>
        <sz val="16"/>
        <color rgb="FF000000"/>
        <rFont val="方正仿宋简体"/>
        <charset val="134"/>
      </rPr>
      <t>亩、库木奇库勒（</t>
    </r>
    <r>
      <rPr>
        <sz val="16"/>
        <color rgb="FF000000"/>
        <rFont val="Times New Roman"/>
        <family val="1"/>
      </rPr>
      <t>3</t>
    </r>
    <r>
      <rPr>
        <sz val="16"/>
        <color rgb="FF000000"/>
        <rFont val="方正仿宋简体"/>
        <charset val="134"/>
      </rPr>
      <t>）村</t>
    </r>
    <r>
      <rPr>
        <sz val="16"/>
        <color rgb="FF000000"/>
        <rFont val="Times New Roman"/>
        <family val="1"/>
      </rPr>
      <t>507.8</t>
    </r>
    <r>
      <rPr>
        <sz val="16"/>
        <color rgb="FF000000"/>
        <rFont val="方正仿宋简体"/>
        <charset val="134"/>
      </rPr>
      <t>亩、且迪尔（</t>
    </r>
    <r>
      <rPr>
        <sz val="16"/>
        <color rgb="FF000000"/>
        <rFont val="Times New Roman"/>
        <family val="1"/>
      </rPr>
      <t>4</t>
    </r>
    <r>
      <rPr>
        <sz val="16"/>
        <color rgb="FF000000"/>
        <rFont val="方正仿宋简体"/>
        <charset val="134"/>
      </rPr>
      <t>）村</t>
    </r>
    <r>
      <rPr>
        <sz val="16"/>
        <color rgb="FF000000"/>
        <rFont val="Times New Roman"/>
        <family val="1"/>
      </rPr>
      <t>60</t>
    </r>
    <r>
      <rPr>
        <sz val="16"/>
        <color rgb="FF000000"/>
        <rFont val="方正仿宋简体"/>
        <charset val="134"/>
      </rPr>
      <t>亩、协开尔巴格（</t>
    </r>
    <r>
      <rPr>
        <sz val="16"/>
        <color rgb="FF000000"/>
        <rFont val="Times New Roman"/>
        <family val="1"/>
      </rPr>
      <t>5</t>
    </r>
    <r>
      <rPr>
        <sz val="16"/>
        <color rgb="FF000000"/>
        <rFont val="方正仿宋简体"/>
        <charset val="134"/>
      </rPr>
      <t>）村</t>
    </r>
    <r>
      <rPr>
        <sz val="16"/>
        <color rgb="FF000000"/>
        <rFont val="Times New Roman"/>
        <family val="1"/>
      </rPr>
      <t>292</t>
    </r>
    <r>
      <rPr>
        <sz val="16"/>
        <color rgb="FF000000"/>
        <rFont val="方正仿宋简体"/>
        <charset val="134"/>
      </rPr>
      <t>亩、再库勒（</t>
    </r>
    <r>
      <rPr>
        <sz val="16"/>
        <color rgb="FF000000"/>
        <rFont val="Times New Roman"/>
        <family val="1"/>
      </rPr>
      <t>6</t>
    </r>
    <r>
      <rPr>
        <sz val="16"/>
        <color rgb="FF000000"/>
        <rFont val="方正仿宋简体"/>
        <charset val="134"/>
      </rPr>
      <t>）村</t>
    </r>
    <r>
      <rPr>
        <sz val="16"/>
        <color rgb="FF000000"/>
        <rFont val="Times New Roman"/>
        <family val="1"/>
      </rPr>
      <t>180</t>
    </r>
    <r>
      <rPr>
        <sz val="16"/>
        <color rgb="FF000000"/>
        <rFont val="方正仿宋简体"/>
        <charset val="134"/>
      </rPr>
      <t>亩、铁热克力克（</t>
    </r>
    <r>
      <rPr>
        <sz val="16"/>
        <color rgb="FF000000"/>
        <rFont val="Times New Roman"/>
        <family val="1"/>
      </rPr>
      <t>7</t>
    </r>
    <r>
      <rPr>
        <sz val="16"/>
        <color rgb="FF000000"/>
        <rFont val="方正仿宋简体"/>
        <charset val="134"/>
      </rPr>
      <t>）村</t>
    </r>
    <r>
      <rPr>
        <sz val="16"/>
        <color rgb="FF000000"/>
        <rFont val="Times New Roman"/>
        <family val="1"/>
      </rPr>
      <t>380</t>
    </r>
    <r>
      <rPr>
        <sz val="16"/>
        <color rgb="FF000000"/>
        <rFont val="方正仿宋简体"/>
        <charset val="134"/>
      </rPr>
      <t>亩、阔纳巴扎（</t>
    </r>
    <r>
      <rPr>
        <sz val="16"/>
        <color rgb="FF000000"/>
        <rFont val="Times New Roman"/>
        <family val="1"/>
      </rPr>
      <t>8</t>
    </r>
    <r>
      <rPr>
        <sz val="16"/>
        <color rgb="FF000000"/>
        <rFont val="方正仿宋简体"/>
        <charset val="134"/>
      </rPr>
      <t>）村</t>
    </r>
    <r>
      <rPr>
        <sz val="16"/>
        <color rgb="FF000000"/>
        <rFont val="Times New Roman"/>
        <family val="1"/>
      </rPr>
      <t>476</t>
    </r>
    <r>
      <rPr>
        <sz val="16"/>
        <color rgb="FF000000"/>
        <rFont val="方正仿宋简体"/>
        <charset val="134"/>
      </rPr>
      <t>亩、奥尔曼（</t>
    </r>
    <r>
      <rPr>
        <sz val="16"/>
        <color rgb="FF000000"/>
        <rFont val="Times New Roman"/>
        <family val="1"/>
      </rPr>
      <t>9</t>
    </r>
    <r>
      <rPr>
        <sz val="16"/>
        <color rgb="FF000000"/>
        <rFont val="方正仿宋简体"/>
        <charset val="134"/>
      </rPr>
      <t>）村</t>
    </r>
    <r>
      <rPr>
        <sz val="16"/>
        <color rgb="FF000000"/>
        <rFont val="Times New Roman"/>
        <family val="1"/>
      </rPr>
      <t>380</t>
    </r>
    <r>
      <rPr>
        <sz val="16"/>
        <color rgb="FF000000"/>
        <rFont val="方正仿宋简体"/>
        <charset val="134"/>
      </rPr>
      <t>亩、阿特恰帕尔（</t>
    </r>
    <r>
      <rPr>
        <sz val="16"/>
        <color rgb="FF000000"/>
        <rFont val="Times New Roman"/>
        <family val="1"/>
      </rPr>
      <t>10</t>
    </r>
    <r>
      <rPr>
        <sz val="16"/>
        <color rgb="FF000000"/>
        <rFont val="方正仿宋简体"/>
        <charset val="134"/>
      </rPr>
      <t>）村</t>
    </r>
    <r>
      <rPr>
        <sz val="16"/>
        <color rgb="FF000000"/>
        <rFont val="Times New Roman"/>
        <family val="1"/>
      </rPr>
      <t>195</t>
    </r>
    <r>
      <rPr>
        <sz val="16"/>
        <color rgb="FF000000"/>
        <rFont val="方正仿宋简体"/>
        <charset val="134"/>
      </rPr>
      <t>亩、和谐（</t>
    </r>
    <r>
      <rPr>
        <sz val="16"/>
        <color rgb="FF000000"/>
        <rFont val="Times New Roman"/>
        <family val="1"/>
      </rPr>
      <t>11</t>
    </r>
    <r>
      <rPr>
        <sz val="16"/>
        <color rgb="FF000000"/>
        <rFont val="方正仿宋简体"/>
        <charset val="134"/>
      </rPr>
      <t>）村</t>
    </r>
    <r>
      <rPr>
        <sz val="16"/>
        <color rgb="FF000000"/>
        <rFont val="Times New Roman"/>
        <family val="1"/>
      </rPr>
      <t>110</t>
    </r>
    <r>
      <rPr>
        <sz val="16"/>
        <color rgb="FF000000"/>
        <rFont val="方正仿宋简体"/>
        <charset val="134"/>
      </rPr>
      <t>亩、库木库勒（</t>
    </r>
    <r>
      <rPr>
        <sz val="16"/>
        <color rgb="FF000000"/>
        <rFont val="Times New Roman"/>
        <family val="1"/>
      </rPr>
      <t>12</t>
    </r>
    <r>
      <rPr>
        <sz val="16"/>
        <color rgb="FF000000"/>
        <rFont val="方正仿宋简体"/>
        <charset val="134"/>
      </rPr>
      <t>）村</t>
    </r>
    <r>
      <rPr>
        <sz val="16"/>
        <color rgb="FF000000"/>
        <rFont val="Times New Roman"/>
        <family val="1"/>
      </rPr>
      <t>2000</t>
    </r>
    <r>
      <rPr>
        <sz val="16"/>
        <color rgb="FF000000"/>
        <rFont val="方正仿宋简体"/>
        <charset val="134"/>
      </rPr>
      <t>亩、英吾斯塘（</t>
    </r>
    <r>
      <rPr>
        <sz val="16"/>
        <color rgb="FF000000"/>
        <rFont val="Times New Roman"/>
        <family val="1"/>
      </rPr>
      <t>13</t>
    </r>
    <r>
      <rPr>
        <sz val="16"/>
        <color rgb="FF000000"/>
        <rFont val="方正仿宋简体"/>
        <charset val="134"/>
      </rPr>
      <t>）村</t>
    </r>
    <r>
      <rPr>
        <sz val="16"/>
        <color rgb="FF000000"/>
        <rFont val="Times New Roman"/>
        <family val="1"/>
      </rPr>
      <t>1000</t>
    </r>
    <r>
      <rPr>
        <sz val="16"/>
        <color rgb="FF000000"/>
        <rFont val="方正仿宋简体"/>
        <charset val="134"/>
      </rPr>
      <t>亩、尤木拉克却勒（</t>
    </r>
    <r>
      <rPr>
        <sz val="16"/>
        <color rgb="FF000000"/>
        <rFont val="Times New Roman"/>
        <family val="1"/>
      </rPr>
      <t>16</t>
    </r>
    <r>
      <rPr>
        <sz val="16"/>
        <color rgb="FF000000"/>
        <rFont val="方正仿宋简体"/>
        <charset val="134"/>
      </rPr>
      <t>）村</t>
    </r>
    <r>
      <rPr>
        <sz val="16"/>
        <color rgb="FF000000"/>
        <rFont val="Times New Roman"/>
        <family val="1"/>
      </rPr>
      <t>333.1</t>
    </r>
    <r>
      <rPr>
        <sz val="16"/>
        <color rgb="FF000000"/>
        <rFont val="方正仿宋简体"/>
        <charset val="134"/>
      </rPr>
      <t>亩、喀拉玉吉买（</t>
    </r>
    <r>
      <rPr>
        <sz val="16"/>
        <color rgb="FF000000"/>
        <rFont val="Times New Roman"/>
        <family val="1"/>
      </rPr>
      <t>17</t>
    </r>
    <r>
      <rPr>
        <sz val="16"/>
        <color rgb="FF000000"/>
        <rFont val="方正仿宋简体"/>
        <charset val="134"/>
      </rPr>
      <t>）村</t>
    </r>
    <r>
      <rPr>
        <sz val="16"/>
        <color rgb="FF000000"/>
        <rFont val="Times New Roman"/>
        <family val="1"/>
      </rPr>
      <t>123</t>
    </r>
    <r>
      <rPr>
        <sz val="16"/>
        <color rgb="FF000000"/>
        <rFont val="方正仿宋简体"/>
        <charset val="134"/>
      </rPr>
      <t>亩、阿克墩（</t>
    </r>
    <r>
      <rPr>
        <sz val="16"/>
        <color rgb="FF000000"/>
        <rFont val="Times New Roman"/>
        <family val="1"/>
      </rPr>
      <t>18</t>
    </r>
    <r>
      <rPr>
        <sz val="16"/>
        <color rgb="FF000000"/>
        <rFont val="方正仿宋简体"/>
        <charset val="134"/>
      </rPr>
      <t>）村</t>
    </r>
    <r>
      <rPr>
        <sz val="16"/>
        <color rgb="FF000000"/>
        <rFont val="Times New Roman"/>
        <family val="1"/>
      </rPr>
      <t>160</t>
    </r>
    <r>
      <rPr>
        <sz val="16"/>
        <color rgb="FF000000"/>
        <rFont val="方正仿宋简体"/>
        <charset val="134"/>
      </rPr>
      <t>亩、也台买里（</t>
    </r>
    <r>
      <rPr>
        <sz val="16"/>
        <color rgb="FF000000"/>
        <rFont val="Times New Roman"/>
        <family val="1"/>
      </rPr>
      <t>19</t>
    </r>
    <r>
      <rPr>
        <sz val="16"/>
        <color rgb="FF000000"/>
        <rFont val="方正仿宋简体"/>
        <charset val="134"/>
      </rPr>
      <t>）村</t>
    </r>
    <r>
      <rPr>
        <sz val="16"/>
        <color rgb="FF000000"/>
        <rFont val="Times New Roman"/>
        <family val="1"/>
      </rPr>
      <t>200</t>
    </r>
    <r>
      <rPr>
        <sz val="16"/>
        <color rgb="FF000000"/>
        <rFont val="方正仿宋简体"/>
        <charset val="134"/>
      </rPr>
      <t>亩、巴什乌堂（</t>
    </r>
    <r>
      <rPr>
        <sz val="16"/>
        <color rgb="FF000000"/>
        <rFont val="Times New Roman"/>
        <family val="1"/>
      </rPr>
      <t>20</t>
    </r>
    <r>
      <rPr>
        <sz val="16"/>
        <color rgb="FF000000"/>
        <rFont val="方正仿宋简体"/>
        <charset val="134"/>
      </rPr>
      <t>）村</t>
    </r>
    <r>
      <rPr>
        <sz val="16"/>
        <color rgb="FF000000"/>
        <rFont val="Times New Roman"/>
        <family val="1"/>
      </rPr>
      <t>187</t>
    </r>
    <r>
      <rPr>
        <sz val="16"/>
        <color rgb="FF000000"/>
        <rFont val="方正仿宋简体"/>
        <charset val="134"/>
      </rPr>
      <t>亩；夏马勒乡（</t>
    </r>
    <r>
      <rPr>
        <sz val="16"/>
        <color rgb="FF000000"/>
        <rFont val="Times New Roman"/>
        <family val="1"/>
      </rPr>
      <t>2730</t>
    </r>
    <r>
      <rPr>
        <sz val="16"/>
        <color rgb="FF000000"/>
        <rFont val="方正仿宋简体"/>
        <charset val="134"/>
      </rPr>
      <t>亩）夏玛勒（</t>
    </r>
    <r>
      <rPr>
        <sz val="16"/>
        <color rgb="FF000000"/>
        <rFont val="Times New Roman"/>
        <family val="1"/>
      </rPr>
      <t>2</t>
    </r>
    <r>
      <rPr>
        <sz val="16"/>
        <color rgb="FF000000"/>
        <rFont val="方正仿宋简体"/>
        <charset val="134"/>
      </rPr>
      <t>）村</t>
    </r>
    <r>
      <rPr>
        <sz val="16"/>
        <color rgb="FF000000"/>
        <rFont val="Times New Roman"/>
        <family val="1"/>
      </rPr>
      <t>1000</t>
    </r>
    <r>
      <rPr>
        <sz val="16"/>
        <color rgb="FF000000"/>
        <rFont val="方正仿宋简体"/>
        <charset val="134"/>
      </rPr>
      <t>亩、英吾斯塘（</t>
    </r>
    <r>
      <rPr>
        <sz val="16"/>
        <color rgb="FF000000"/>
        <rFont val="Times New Roman"/>
        <family val="1"/>
      </rPr>
      <t>4</t>
    </r>
    <r>
      <rPr>
        <sz val="16"/>
        <color rgb="FF000000"/>
        <rFont val="方正仿宋简体"/>
        <charset val="134"/>
      </rPr>
      <t>）村</t>
    </r>
    <r>
      <rPr>
        <sz val="16"/>
        <color rgb="FF000000"/>
        <rFont val="Times New Roman"/>
        <family val="1"/>
      </rPr>
      <t>1730</t>
    </r>
    <r>
      <rPr>
        <sz val="16"/>
        <color rgb="FF000000"/>
        <rFont val="方正仿宋简体"/>
        <charset val="134"/>
      </rPr>
      <t>亩；多来提巴格乡（</t>
    </r>
    <r>
      <rPr>
        <sz val="16"/>
        <color rgb="FF000000"/>
        <rFont val="Times New Roman"/>
        <family val="1"/>
      </rPr>
      <t>17561</t>
    </r>
    <r>
      <rPr>
        <sz val="16"/>
        <color rgb="FF000000"/>
        <rFont val="方正仿宋简体"/>
        <charset val="134"/>
      </rPr>
      <t>亩，贫困村</t>
    </r>
    <r>
      <rPr>
        <sz val="16"/>
        <color rgb="FF000000"/>
        <rFont val="Times New Roman"/>
        <family val="1"/>
      </rPr>
      <t>10361</t>
    </r>
    <r>
      <rPr>
        <sz val="16"/>
        <color rgb="FF000000"/>
        <rFont val="方正仿宋简体"/>
        <charset val="134"/>
      </rPr>
      <t>亩、一般村</t>
    </r>
    <r>
      <rPr>
        <sz val="16"/>
        <color rgb="FF000000"/>
        <rFont val="Times New Roman"/>
        <family val="1"/>
      </rPr>
      <t>7200</t>
    </r>
    <r>
      <rPr>
        <sz val="16"/>
        <color rgb="FF000000"/>
        <rFont val="方正仿宋简体"/>
        <charset val="134"/>
      </rPr>
      <t>亩）开外孜力克（</t>
    </r>
    <r>
      <rPr>
        <sz val="16"/>
        <color rgb="FF000000"/>
        <rFont val="Times New Roman"/>
        <family val="1"/>
      </rPr>
      <t>3</t>
    </r>
    <r>
      <rPr>
        <sz val="16"/>
        <color rgb="FF000000"/>
        <rFont val="方正仿宋简体"/>
        <charset val="134"/>
      </rPr>
      <t>）村</t>
    </r>
    <r>
      <rPr>
        <sz val="16"/>
        <color rgb="FF000000"/>
        <rFont val="Times New Roman"/>
        <family val="1"/>
      </rPr>
      <t>410</t>
    </r>
    <r>
      <rPr>
        <sz val="16"/>
        <color rgb="FF000000"/>
        <rFont val="方正仿宋简体"/>
        <charset val="134"/>
      </rPr>
      <t>亩、吉格代力克巴格（</t>
    </r>
    <r>
      <rPr>
        <sz val="16"/>
        <color rgb="FF000000"/>
        <rFont val="Times New Roman"/>
        <family val="1"/>
      </rPr>
      <t>5</t>
    </r>
    <r>
      <rPr>
        <sz val="16"/>
        <color rgb="FF000000"/>
        <rFont val="方正仿宋简体"/>
        <charset val="134"/>
      </rPr>
      <t>）村</t>
    </r>
    <r>
      <rPr>
        <sz val="16"/>
        <color rgb="FF000000"/>
        <rFont val="Times New Roman"/>
        <family val="1"/>
      </rPr>
      <t>3000</t>
    </r>
    <r>
      <rPr>
        <sz val="16"/>
        <color rgb="FF000000"/>
        <rFont val="方正仿宋简体"/>
        <charset val="134"/>
      </rPr>
      <t>亩、夏普吐勒（</t>
    </r>
    <r>
      <rPr>
        <sz val="16"/>
        <color rgb="FF000000"/>
        <rFont val="Times New Roman"/>
        <family val="1"/>
      </rPr>
      <t>8</t>
    </r>
    <r>
      <rPr>
        <sz val="16"/>
        <color rgb="FF000000"/>
        <rFont val="方正仿宋简体"/>
        <charset val="134"/>
      </rPr>
      <t>）村</t>
    </r>
    <r>
      <rPr>
        <sz val="16"/>
        <color rgb="FF000000"/>
        <rFont val="Times New Roman"/>
        <family val="1"/>
      </rPr>
      <t>900</t>
    </r>
    <r>
      <rPr>
        <sz val="16"/>
        <color rgb="FF000000"/>
        <rFont val="方正仿宋简体"/>
        <charset val="134"/>
      </rPr>
      <t>亩、阿亚克喀拉库勒诺（</t>
    </r>
    <r>
      <rPr>
        <sz val="16"/>
        <color rgb="FF000000"/>
        <rFont val="Times New Roman"/>
        <family val="1"/>
      </rPr>
      <t>9</t>
    </r>
    <r>
      <rPr>
        <sz val="16"/>
        <color rgb="FF000000"/>
        <rFont val="方正仿宋简体"/>
        <charset val="134"/>
      </rPr>
      <t>）村</t>
    </r>
    <r>
      <rPr>
        <sz val="16"/>
        <color rgb="FF000000"/>
        <rFont val="Times New Roman"/>
        <family val="1"/>
      </rPr>
      <t>2300</t>
    </r>
    <r>
      <rPr>
        <sz val="16"/>
        <color rgb="FF000000"/>
        <rFont val="方正仿宋简体"/>
        <charset val="134"/>
      </rPr>
      <t>亩、硝迪盖托格拉克（</t>
    </r>
    <r>
      <rPr>
        <sz val="16"/>
        <color rgb="FF000000"/>
        <rFont val="Times New Roman"/>
        <family val="1"/>
      </rPr>
      <t>13</t>
    </r>
    <r>
      <rPr>
        <sz val="16"/>
        <color rgb="FF000000"/>
        <rFont val="方正仿宋简体"/>
        <charset val="134"/>
      </rPr>
      <t>）村</t>
    </r>
    <r>
      <rPr>
        <sz val="16"/>
        <color rgb="FF000000"/>
        <rFont val="Times New Roman"/>
        <family val="1"/>
      </rPr>
      <t>800</t>
    </r>
    <r>
      <rPr>
        <sz val="16"/>
        <color rgb="FF000000"/>
        <rFont val="方正仿宋简体"/>
        <charset val="134"/>
      </rPr>
      <t>亩、欧吐拉吾斯塘（</t>
    </r>
    <r>
      <rPr>
        <sz val="16"/>
        <color rgb="FF000000"/>
        <rFont val="Times New Roman"/>
        <family val="1"/>
      </rPr>
      <t>14</t>
    </r>
    <r>
      <rPr>
        <sz val="16"/>
        <color rgb="FF000000"/>
        <rFont val="方正仿宋简体"/>
        <charset val="134"/>
      </rPr>
      <t>）村</t>
    </r>
    <r>
      <rPr>
        <sz val="16"/>
        <color rgb="FF000000"/>
        <rFont val="Times New Roman"/>
        <family val="1"/>
      </rPr>
      <t>1030</t>
    </r>
    <r>
      <rPr>
        <sz val="16"/>
        <color rgb="FF000000"/>
        <rFont val="方正仿宋简体"/>
        <charset val="134"/>
      </rPr>
      <t>亩、阿曼托格拉克（</t>
    </r>
    <r>
      <rPr>
        <sz val="16"/>
        <color rgb="FF000000"/>
        <rFont val="Times New Roman"/>
        <family val="1"/>
      </rPr>
      <t>18</t>
    </r>
    <r>
      <rPr>
        <sz val="16"/>
        <color rgb="FF000000"/>
        <rFont val="方正仿宋简体"/>
        <charset val="134"/>
      </rPr>
      <t>）村</t>
    </r>
    <r>
      <rPr>
        <sz val="16"/>
        <color rgb="FF000000"/>
        <rFont val="Times New Roman"/>
        <family val="1"/>
      </rPr>
      <t>1921</t>
    </r>
    <r>
      <rPr>
        <sz val="16"/>
        <color rgb="FF000000"/>
        <rFont val="方正仿宋简体"/>
        <charset val="134"/>
      </rPr>
      <t>亩、色尔古努什（</t>
    </r>
    <r>
      <rPr>
        <sz val="16"/>
        <color rgb="FF000000"/>
        <rFont val="Times New Roman"/>
        <family val="1"/>
      </rPr>
      <t>19</t>
    </r>
    <r>
      <rPr>
        <sz val="16"/>
        <color rgb="FF000000"/>
        <rFont val="方正仿宋简体"/>
        <charset val="134"/>
      </rPr>
      <t>）村</t>
    </r>
    <r>
      <rPr>
        <sz val="16"/>
        <color rgb="FF000000"/>
        <rFont val="Times New Roman"/>
        <family val="1"/>
      </rPr>
      <t>1000</t>
    </r>
    <r>
      <rPr>
        <sz val="16"/>
        <color rgb="FF000000"/>
        <rFont val="方正仿宋简体"/>
        <charset val="134"/>
      </rPr>
      <t>亩、欧格拉克其（</t>
    </r>
    <r>
      <rPr>
        <sz val="16"/>
        <color rgb="FF000000"/>
        <rFont val="Times New Roman"/>
        <family val="1"/>
      </rPr>
      <t>20</t>
    </r>
    <r>
      <rPr>
        <sz val="16"/>
        <color rgb="FF000000"/>
        <rFont val="方正仿宋简体"/>
        <charset val="134"/>
      </rPr>
      <t>）村</t>
    </r>
    <r>
      <rPr>
        <sz val="16"/>
        <color rgb="FF000000"/>
        <rFont val="Times New Roman"/>
        <family val="1"/>
      </rPr>
      <t>4700</t>
    </r>
    <r>
      <rPr>
        <sz val="16"/>
        <color rgb="FF000000"/>
        <rFont val="方正仿宋简体"/>
        <charset val="134"/>
      </rPr>
      <t>亩、卡藏塔甫提（</t>
    </r>
    <r>
      <rPr>
        <sz val="16"/>
        <color rgb="FF000000"/>
        <rFont val="Times New Roman"/>
        <family val="1"/>
      </rPr>
      <t>21</t>
    </r>
    <r>
      <rPr>
        <sz val="16"/>
        <color rgb="FF000000"/>
        <rFont val="方正仿宋简体"/>
        <charset val="134"/>
      </rPr>
      <t>）村</t>
    </r>
    <r>
      <rPr>
        <sz val="16"/>
        <color rgb="FF000000"/>
        <rFont val="Times New Roman"/>
        <family val="1"/>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</si>
  <si>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</si>
  <si>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</si>
  <si>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family val="1"/>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</si>
  <si>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</si>
  <si>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</si>
  <si>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family val="1"/>
      </rPr>
      <t>350</t>
    </r>
    <r>
      <rPr>
        <sz val="16"/>
        <color rgb="FF000000"/>
        <rFont val="方正仿宋简体"/>
        <charset val="134"/>
      </rPr>
      <t>万元，在阿纳库勒乡塔拉硝尔（</t>
    </r>
    <r>
      <rPr>
        <sz val="16"/>
        <color rgb="FF000000"/>
        <rFont val="Times New Roman"/>
        <family val="1"/>
      </rPr>
      <t>14</t>
    </r>
    <r>
      <rPr>
        <sz val="16"/>
        <color rgb="FF000000"/>
        <rFont val="方正仿宋简体"/>
        <charset val="134"/>
      </rPr>
      <t>）村改扩建乡村旅游道路硬化路面</t>
    </r>
    <r>
      <rPr>
        <sz val="16"/>
        <color rgb="FF000000"/>
        <rFont val="Times New Roman"/>
        <family val="1"/>
      </rPr>
      <t>5</t>
    </r>
    <r>
      <rPr>
        <sz val="16"/>
        <color rgb="FF000000"/>
        <rFont val="方正仿宋简体"/>
        <charset val="134"/>
      </rPr>
      <t>公里，地面硬化</t>
    </r>
    <r>
      <rPr>
        <sz val="16"/>
        <color rgb="FF000000"/>
        <rFont val="Times New Roman"/>
        <family val="1"/>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</si>
  <si>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</si>
  <si>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family val="1"/>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</si>
  <si>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family val="1"/>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</si>
  <si>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</si>
  <si>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</si>
  <si>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</si>
  <si>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family val="1"/>
      </rPr>
      <t>15</t>
    </r>
    <r>
      <rPr>
        <sz val="16"/>
        <color rgb="FF000000"/>
        <rFont val="方正仿宋简体"/>
        <charset val="134"/>
      </rPr>
      <t>）村</t>
    </r>
  </si>
  <si>
    <r>
      <rPr>
        <sz val="16"/>
        <color rgb="FF000000"/>
        <rFont val="方正仿宋简体"/>
        <charset val="134"/>
      </rPr>
      <t>投资</t>
    </r>
    <r>
      <rPr>
        <sz val="16"/>
        <color rgb="FF000000"/>
        <rFont val="Times New Roman"/>
        <family val="1"/>
      </rPr>
      <t>82.25</t>
    </r>
    <r>
      <rPr>
        <sz val="16"/>
        <color rgb="FF000000"/>
        <rFont val="方正仿宋简体"/>
        <charset val="134"/>
      </rPr>
      <t>万元。①投资</t>
    </r>
    <r>
      <rPr>
        <sz val="16"/>
        <color rgb="FF000000"/>
        <rFont val="Times New Roman"/>
        <family val="1"/>
      </rPr>
      <t>50</t>
    </r>
    <r>
      <rPr>
        <sz val="16"/>
        <color rgb="FF000000"/>
        <rFont val="方正仿宋简体"/>
        <charset val="134"/>
      </rPr>
      <t>万元，为色力布亚镇拜什吐普（</t>
    </r>
    <r>
      <rPr>
        <sz val="16"/>
        <color rgb="FF000000"/>
        <rFont val="Times New Roman"/>
        <family val="1"/>
      </rPr>
      <t>15</t>
    </r>
    <r>
      <rPr>
        <sz val="16"/>
        <color rgb="FF000000"/>
        <rFont val="方正仿宋简体"/>
        <charset val="134"/>
      </rPr>
      <t>）村葫芦岛旅游休闲区安装</t>
    </r>
    <r>
      <rPr>
        <sz val="16"/>
        <color rgb="FF000000"/>
        <rFont val="Times New Roman"/>
        <family val="1"/>
      </rPr>
      <t>1</t>
    </r>
    <r>
      <rPr>
        <sz val="16"/>
        <color rgb="FF000000"/>
        <rFont val="方正仿宋简体"/>
        <charset val="134"/>
      </rPr>
      <t>台</t>
    </r>
    <r>
      <rPr>
        <sz val="16"/>
        <color rgb="FF000000"/>
        <rFont val="Times New Roman"/>
        <family val="1"/>
      </rPr>
      <t>250KW</t>
    </r>
    <r>
      <rPr>
        <sz val="16"/>
        <color rgb="FF000000"/>
        <rFont val="方正仿宋简体"/>
        <charset val="134"/>
      </rPr>
      <t>厢式变压器；②投资</t>
    </r>
    <r>
      <rPr>
        <sz val="16"/>
        <color rgb="FF000000"/>
        <rFont val="Times New Roman"/>
        <family val="1"/>
      </rPr>
      <t>32.25</t>
    </r>
    <r>
      <rPr>
        <sz val="16"/>
        <color rgb="FF000000"/>
        <rFont val="方正仿宋简体"/>
        <charset val="134"/>
      </rPr>
      <t>万，在色力布亚镇拜什吐普（</t>
    </r>
    <r>
      <rPr>
        <sz val="16"/>
        <color rgb="FF000000"/>
        <rFont val="Times New Roman"/>
        <family val="1"/>
      </rPr>
      <t>15</t>
    </r>
    <r>
      <rPr>
        <sz val="16"/>
        <color rgb="FF000000"/>
        <rFont val="方正仿宋简体"/>
        <charset val="134"/>
      </rPr>
      <t>）村葫芦岛景点修建</t>
    </r>
    <r>
      <rPr>
        <sz val="16"/>
        <color rgb="FF000000"/>
        <rFont val="Times New Roman"/>
        <family val="1"/>
      </rPr>
      <t>0.645</t>
    </r>
    <r>
      <rPr>
        <sz val="16"/>
        <color rgb="FF000000"/>
        <rFont val="方正仿宋简体"/>
        <charset val="134"/>
      </rPr>
      <t>公里道路，每公里</t>
    </r>
    <r>
      <rPr>
        <sz val="16"/>
        <color rgb="FF000000"/>
        <rFont val="Times New Roman"/>
        <family val="1"/>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</si>
  <si>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</si>
  <si>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</si>
  <si>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</si>
  <si>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family val="1"/>
      </rPr>
      <t>503</t>
    </r>
    <r>
      <rPr>
        <sz val="16"/>
        <color rgb="FF000000"/>
        <rFont val="方正仿宋简体"/>
        <charset val="134"/>
      </rPr>
      <t>万元。</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family val="1"/>
      </rPr>
      <t>2</t>
    </r>
    <r>
      <rPr>
        <sz val="16"/>
        <color rgb="FF000000"/>
        <rFont val="方正仿宋简体"/>
        <charset val="134"/>
      </rPr>
      <t>栋、饲草料棚</t>
    </r>
    <r>
      <rPr>
        <sz val="16"/>
        <color rgb="FF000000"/>
        <rFont val="Times New Roman"/>
        <family val="1"/>
      </rPr>
      <t>1</t>
    </r>
    <r>
      <rPr>
        <sz val="16"/>
        <color rgb="FF000000"/>
        <rFont val="方正仿宋简体"/>
        <charset val="134"/>
      </rPr>
      <t>座、青贮窖</t>
    </r>
    <r>
      <rPr>
        <sz val="16"/>
        <color rgb="FF000000"/>
        <rFont val="Times New Roman"/>
        <family val="1"/>
      </rPr>
      <t>1</t>
    </r>
    <r>
      <rPr>
        <sz val="16"/>
        <color rgb="FF000000"/>
        <rFont val="方正仿宋简体"/>
        <charset val="134"/>
      </rPr>
      <t>座；配套</t>
    </r>
    <r>
      <rPr>
        <sz val="16"/>
        <color rgb="FF000000"/>
        <rFont val="Times New Roman"/>
        <family val="1"/>
      </rPr>
      <t>TMR</t>
    </r>
    <r>
      <rPr>
        <sz val="16"/>
        <color rgb="FF000000"/>
        <rFont val="方正仿宋简体"/>
        <charset val="134"/>
      </rPr>
      <t>饲料搅拌机、撒料车等相关附属设备。</t>
    </r>
    <r>
      <rPr>
        <sz val="16"/>
        <color rgb="FF000000"/>
        <rFont val="Times New Roman"/>
        <family val="1"/>
      </rPr>
      <t xml:space="preserve">
</t>
    </r>
    <r>
      <rPr>
        <b/>
        <sz val="16"/>
        <color rgb="FF000000"/>
        <rFont val="方正仿宋简体"/>
        <charset val="134"/>
      </rPr>
      <t>使用年限：</t>
    </r>
    <r>
      <rPr>
        <sz val="16"/>
        <color rgb="FF000000"/>
        <rFont val="Times New Roman"/>
        <family val="1"/>
      </rPr>
      <t>20</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</si>
  <si>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</si>
  <si>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</si>
  <si>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</si>
  <si>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</si>
  <si>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</si>
  <si>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family val="1"/>
      </rPr>
      <t>15</t>
    </r>
    <r>
      <rPr>
        <sz val="16"/>
        <color rgb="FF000000"/>
        <rFont val="方正仿宋简体"/>
        <charset val="134"/>
      </rPr>
      <t>）村；色力布亚镇、阿克萨克马热勒乡喀马勒克（</t>
    </r>
    <r>
      <rPr>
        <sz val="16"/>
        <color rgb="FF000000"/>
        <rFont val="Times New Roman"/>
        <family val="1"/>
      </rPr>
      <t>1</t>
    </r>
    <r>
      <rPr>
        <sz val="16"/>
        <color rgb="FF000000"/>
        <rFont val="方正仿宋简体"/>
        <charset val="134"/>
      </rPr>
      <t>）村、古再（</t>
    </r>
    <r>
      <rPr>
        <sz val="16"/>
        <color rgb="FF000000"/>
        <rFont val="Times New Roman"/>
        <family val="1"/>
      </rPr>
      <t>7</t>
    </r>
    <r>
      <rPr>
        <sz val="16"/>
        <color rgb="FF000000"/>
        <rFont val="方正仿宋简体"/>
        <charset val="134"/>
      </rPr>
      <t>）村、亚松迪（</t>
    </r>
    <r>
      <rPr>
        <sz val="16"/>
        <color rgb="FF000000"/>
        <rFont val="Times New Roman"/>
        <family val="1"/>
      </rPr>
      <t>9</t>
    </r>
    <r>
      <rPr>
        <sz val="16"/>
        <color rgb="FF000000"/>
        <rFont val="方正仿宋简体"/>
        <charset val="134"/>
      </rPr>
      <t>）村、阔曲尔马贝希（</t>
    </r>
    <r>
      <rPr>
        <sz val="16"/>
        <color rgb="FF000000"/>
        <rFont val="Times New Roman"/>
        <family val="1"/>
      </rPr>
      <t>20</t>
    </r>
    <r>
      <rPr>
        <sz val="16"/>
        <color rgb="FF000000"/>
        <rFont val="方正仿宋简体"/>
        <charset val="134"/>
      </rPr>
      <t>）村、夏马勒乡喀什噶尔买里斯（</t>
    </r>
    <r>
      <rPr>
        <sz val="16"/>
        <color rgb="FF000000"/>
        <rFont val="Times New Roman"/>
        <family val="1"/>
      </rPr>
      <t>1</t>
    </r>
    <r>
      <rPr>
        <sz val="16"/>
        <color rgb="FF000000"/>
        <rFont val="方正仿宋简体"/>
        <charset val="134"/>
      </rPr>
      <t>）村、多来提巴格乡阿亚克诺（</t>
    </r>
    <r>
      <rPr>
        <sz val="16"/>
        <color rgb="FF000000"/>
        <rFont val="Times New Roman"/>
        <family val="1"/>
      </rPr>
      <t>12</t>
    </r>
    <r>
      <rPr>
        <sz val="16"/>
        <color rgb="FF000000"/>
        <rFont val="方正仿宋简体"/>
        <charset val="134"/>
      </rPr>
      <t>）村、玛依仓（</t>
    </r>
    <r>
      <rPr>
        <sz val="16"/>
        <color rgb="FF000000"/>
        <rFont val="Times New Roman"/>
        <family val="1"/>
      </rPr>
      <t>17</t>
    </r>
    <r>
      <rPr>
        <sz val="16"/>
        <color rgb="FF000000"/>
        <rFont val="方正仿宋简体"/>
        <charset val="134"/>
      </rPr>
      <t>）村、英吾斯塘乡库木奇库勒（</t>
    </r>
    <r>
      <rPr>
        <sz val="16"/>
        <color rgb="FF000000"/>
        <rFont val="Times New Roman"/>
        <family val="1"/>
      </rPr>
      <t>3</t>
    </r>
    <r>
      <rPr>
        <sz val="16"/>
        <color rgb="FF000000"/>
        <rFont val="方正仿宋简体"/>
        <charset val="134"/>
      </rPr>
      <t>）村、且迪尔（</t>
    </r>
    <r>
      <rPr>
        <sz val="16"/>
        <color rgb="FF000000"/>
        <rFont val="Times New Roman"/>
        <family val="1"/>
      </rPr>
      <t>4</t>
    </r>
    <r>
      <rPr>
        <sz val="16"/>
        <color rgb="FF000000"/>
        <rFont val="方正仿宋简体"/>
        <charset val="134"/>
      </rPr>
      <t>）村、铁热克力克（</t>
    </r>
    <r>
      <rPr>
        <sz val="16"/>
        <color rgb="FF000000"/>
        <rFont val="Times New Roman"/>
        <family val="1"/>
      </rPr>
      <t>7</t>
    </r>
    <r>
      <rPr>
        <sz val="16"/>
        <color rgb="FF000000"/>
        <rFont val="方正仿宋简体"/>
        <charset val="134"/>
      </rPr>
      <t>）村、阔纳巴扎（</t>
    </r>
    <r>
      <rPr>
        <sz val="16"/>
        <color rgb="FF000000"/>
        <rFont val="Times New Roman"/>
        <family val="1"/>
      </rPr>
      <t>8</t>
    </r>
    <r>
      <rPr>
        <sz val="16"/>
        <color rgb="FF000000"/>
        <rFont val="方正仿宋简体"/>
        <charset val="134"/>
      </rPr>
      <t>）村、阿特恰帕尔（</t>
    </r>
    <r>
      <rPr>
        <sz val="16"/>
        <color rgb="FF000000"/>
        <rFont val="Times New Roman"/>
        <family val="1"/>
      </rPr>
      <t>10</t>
    </r>
    <r>
      <rPr>
        <sz val="16"/>
        <color rgb="FF000000"/>
        <rFont val="方正仿宋简体"/>
        <charset val="134"/>
      </rPr>
      <t>）村、库木库勒（</t>
    </r>
    <r>
      <rPr>
        <sz val="16"/>
        <color rgb="FF000000"/>
        <rFont val="Times New Roman"/>
        <family val="1"/>
      </rPr>
      <t>12</t>
    </r>
    <r>
      <rPr>
        <sz val="16"/>
        <color rgb="FF000000"/>
        <rFont val="方正仿宋简体"/>
        <charset val="134"/>
      </rPr>
      <t>）村、英吾斯塘（</t>
    </r>
    <r>
      <rPr>
        <sz val="16"/>
        <color rgb="FF000000"/>
        <rFont val="Times New Roman"/>
        <family val="1"/>
      </rPr>
      <t>13</t>
    </r>
    <r>
      <rPr>
        <sz val="16"/>
        <color rgb="FF000000"/>
        <rFont val="方正仿宋简体"/>
        <charset val="134"/>
      </rPr>
      <t>）村、拜什塔木（</t>
    </r>
    <r>
      <rPr>
        <sz val="16"/>
        <color rgb="FF000000"/>
        <rFont val="Times New Roman"/>
        <family val="1"/>
      </rPr>
      <t>15</t>
    </r>
    <r>
      <rPr>
        <sz val="16"/>
        <color rgb="FF000000"/>
        <rFont val="方正仿宋简体"/>
        <charset val="134"/>
      </rPr>
      <t>）村；恰尔巴格乡阿热买里（</t>
    </r>
    <r>
      <rPr>
        <sz val="16"/>
        <color rgb="FF000000"/>
        <rFont val="Times New Roman"/>
        <family val="1"/>
      </rPr>
      <t>5</t>
    </r>
    <r>
      <rPr>
        <sz val="16"/>
        <color rgb="FF000000"/>
        <rFont val="方正仿宋简体"/>
        <charset val="134"/>
      </rPr>
      <t>）村、奥依阔坦（</t>
    </r>
    <r>
      <rPr>
        <sz val="16"/>
        <color rgb="FF000000"/>
        <rFont val="Times New Roman"/>
        <family val="1"/>
      </rPr>
      <t>11</t>
    </r>
    <r>
      <rPr>
        <sz val="16"/>
        <color rgb="FF000000"/>
        <rFont val="方正仿宋简体"/>
        <charset val="134"/>
      </rPr>
      <t>）村、炮台（</t>
    </r>
    <r>
      <rPr>
        <sz val="16"/>
        <color rgb="FF000000"/>
        <rFont val="Times New Roman"/>
        <family val="1"/>
      </rPr>
      <t>16</t>
    </r>
    <r>
      <rPr>
        <sz val="16"/>
        <color rgb="FF000000"/>
        <rFont val="方正仿宋简体"/>
        <charset val="134"/>
      </rPr>
      <t>）村、墩买里（</t>
    </r>
    <r>
      <rPr>
        <sz val="16"/>
        <color rgb="FF000000"/>
        <rFont val="Times New Roman"/>
        <family val="1"/>
      </rPr>
      <t>19</t>
    </r>
    <r>
      <rPr>
        <sz val="16"/>
        <color rgb="FF000000"/>
        <rFont val="方正仿宋简体"/>
        <charset val="134"/>
      </rPr>
      <t>）村、协依坦库勒（</t>
    </r>
    <r>
      <rPr>
        <sz val="16"/>
        <color rgb="FF000000"/>
        <rFont val="Times New Roman"/>
        <family val="1"/>
      </rPr>
      <t>15</t>
    </r>
    <r>
      <rPr>
        <sz val="16"/>
        <color rgb="FF000000"/>
        <rFont val="方正仿宋简体"/>
        <charset val="134"/>
      </rPr>
      <t>）村</t>
    </r>
  </si>
  <si>
    <r>
      <rPr>
        <sz val="11"/>
        <color rgb="FF000000"/>
        <rFont val="方正仿宋简体"/>
        <charset val="134"/>
      </rPr>
      <t>投入</t>
    </r>
    <r>
      <rPr>
        <sz val="11"/>
        <color rgb="FF000000"/>
        <rFont val="Times New Roman"/>
        <family val="1"/>
      </rPr>
      <t>3268.472</t>
    </r>
    <r>
      <rPr>
        <sz val="11"/>
        <color rgb="FF000000"/>
        <rFont val="方正仿宋简体"/>
        <charset val="134"/>
      </rPr>
      <t>万元。</t>
    </r>
    <r>
      <rPr>
        <sz val="11"/>
        <color rgb="FF000000"/>
        <rFont val="Times New Roman"/>
        <family val="1"/>
      </rPr>
      <t xml:space="preserve">
1. </t>
    </r>
    <r>
      <rPr>
        <sz val="11"/>
        <color rgb="FF000000"/>
        <rFont val="方正仿宋简体"/>
        <charset val="134"/>
      </rPr>
      <t>投资</t>
    </r>
    <r>
      <rPr>
        <sz val="11"/>
        <color rgb="FF000000"/>
        <rFont val="Times New Roman"/>
        <family val="1"/>
      </rPr>
      <t>315</t>
    </r>
    <r>
      <rPr>
        <sz val="11"/>
        <color rgb="FF000000"/>
        <rFont val="方正仿宋简体"/>
        <charset val="134"/>
      </rPr>
      <t>万元，为多来提巴格乡叶坎买里斯（</t>
    </r>
    <r>
      <rPr>
        <sz val="11"/>
        <color rgb="FF000000"/>
        <rFont val="Times New Roman"/>
        <family val="1"/>
      </rPr>
      <t>15</t>
    </r>
    <r>
      <rPr>
        <sz val="11"/>
        <color rgb="FF000000"/>
        <rFont val="方正仿宋简体"/>
        <charset val="134"/>
      </rPr>
      <t>）村培育</t>
    </r>
    <r>
      <rPr>
        <sz val="11"/>
        <color rgb="FF000000"/>
        <rFont val="Times New Roman"/>
        <family val="1"/>
      </rPr>
      <t>1.2</t>
    </r>
    <r>
      <rPr>
        <sz val="11"/>
        <color rgb="FF000000"/>
        <rFont val="方正仿宋简体"/>
        <charset val="134"/>
      </rPr>
      <t>公里的商贸一条街，建成集农畜产品交易、购物、餐饮、旅游等为一体的商贸中心</t>
    </r>
    <r>
      <rPr>
        <sz val="11"/>
        <color rgb="FF000000"/>
        <rFont val="Times New Roman"/>
        <family val="1"/>
      </rPr>
      <t>;</t>
    </r>
    <r>
      <rPr>
        <sz val="11"/>
        <color rgb="FF000000"/>
        <rFont val="方正仿宋简体"/>
        <charset val="134"/>
      </rPr>
      <t>①为沿街</t>
    </r>
    <r>
      <rPr>
        <sz val="11"/>
        <color rgb="FF000000"/>
        <rFont val="Times New Roman"/>
        <family val="1"/>
      </rPr>
      <t>167</t>
    </r>
    <r>
      <rPr>
        <sz val="11"/>
        <color rgb="FF000000"/>
        <rFont val="方正仿宋简体"/>
        <charset val="134"/>
      </rPr>
      <t>个商铺门面统一标识、门面前地面硬化、街面的隔离设施、商铺内提升改造，投资</t>
    </r>
    <r>
      <rPr>
        <sz val="11"/>
        <color rgb="FF000000"/>
        <rFont val="Times New Roman"/>
        <family val="1"/>
      </rPr>
      <t>167</t>
    </r>
    <r>
      <rPr>
        <sz val="11"/>
        <color rgb="FF000000"/>
        <rFont val="方正仿宋简体"/>
        <charset val="134"/>
      </rPr>
      <t>万元；②新建</t>
    </r>
    <r>
      <rPr>
        <sz val="11"/>
        <color rgb="FF000000"/>
        <rFont val="Times New Roman"/>
        <family val="1"/>
      </rPr>
      <t>2</t>
    </r>
    <r>
      <rPr>
        <sz val="11"/>
        <color rgb="FF000000"/>
        <rFont val="方正仿宋简体"/>
        <charset val="134"/>
      </rPr>
      <t>个停车场，占地</t>
    </r>
    <r>
      <rPr>
        <sz val="11"/>
        <color rgb="FF000000"/>
        <rFont val="Times New Roman"/>
        <family val="1"/>
      </rPr>
      <t>3500</t>
    </r>
    <r>
      <rPr>
        <sz val="11"/>
        <color rgb="FF000000"/>
        <rFont val="方正仿宋简体"/>
        <charset val="134"/>
      </rPr>
      <t>平方米，投资</t>
    </r>
    <r>
      <rPr>
        <sz val="11"/>
        <color rgb="FF000000"/>
        <rFont val="Times New Roman"/>
        <family val="1"/>
      </rPr>
      <t>70</t>
    </r>
    <r>
      <rPr>
        <sz val="11"/>
        <color rgb="FF000000"/>
        <rFont val="方正仿宋简体"/>
        <charset val="134"/>
      </rPr>
      <t>万元；③巴扎道路两侧实施亮化工程，双头太阳能路灯</t>
    </r>
    <r>
      <rPr>
        <sz val="11"/>
        <color rgb="FF000000"/>
        <rFont val="Times New Roman"/>
        <family val="1"/>
      </rPr>
      <t>70</t>
    </r>
    <r>
      <rPr>
        <sz val="11"/>
        <color rgb="FF000000"/>
        <rFont val="方正仿宋简体"/>
        <charset val="134"/>
      </rPr>
      <t>个，投资</t>
    </r>
    <r>
      <rPr>
        <sz val="11"/>
        <color rgb="FF000000"/>
        <rFont val="Times New Roman"/>
        <family val="1"/>
      </rPr>
      <t>28</t>
    </r>
    <r>
      <rPr>
        <sz val="11"/>
        <color rgb="FF000000"/>
        <rFont val="方正仿宋简体"/>
        <charset val="134"/>
      </rPr>
      <t>万元；④修建</t>
    </r>
    <r>
      <rPr>
        <sz val="11"/>
        <color rgb="FF000000"/>
        <rFont val="Times New Roman"/>
        <family val="1"/>
      </rPr>
      <t>2</t>
    </r>
    <r>
      <rPr>
        <sz val="11"/>
        <color rgb="FF000000"/>
        <rFont val="方正仿宋简体"/>
        <charset val="134"/>
      </rPr>
      <t>座公共卫生间，投资</t>
    </r>
    <r>
      <rPr>
        <sz val="11"/>
        <color rgb="FF000000"/>
        <rFont val="Times New Roman"/>
        <family val="1"/>
      </rPr>
      <t>10</t>
    </r>
    <r>
      <rPr>
        <sz val="11"/>
        <color rgb="FF000000"/>
        <rFont val="方正仿宋简体"/>
        <charset val="134"/>
      </rPr>
      <t>万元；⑤市场引导、分类等各类标识，投资</t>
    </r>
    <r>
      <rPr>
        <sz val="11"/>
        <color rgb="FF000000"/>
        <rFont val="Times New Roman"/>
        <family val="1"/>
      </rPr>
      <t>20</t>
    </r>
    <r>
      <rPr>
        <sz val="11"/>
        <color rgb="FF000000"/>
        <rFont val="方正仿宋简体"/>
        <charset val="134"/>
      </rPr>
      <t>万元；⑥市场服务管理设施，投资</t>
    </r>
    <r>
      <rPr>
        <sz val="11"/>
        <color rgb="FF000000"/>
        <rFont val="Times New Roman"/>
        <family val="1"/>
      </rPr>
      <t>20</t>
    </r>
    <r>
      <rPr>
        <sz val="11"/>
        <color rgb="FF000000"/>
        <rFont val="方正仿宋简体"/>
        <charset val="134"/>
      </rPr>
      <t>万元。</t>
    </r>
    <r>
      <rPr>
        <sz val="11"/>
        <color rgb="FF000000"/>
        <rFont val="Times New Roman"/>
        <family val="1"/>
      </rPr>
      <t xml:space="preserve">
2. </t>
    </r>
    <r>
      <rPr>
        <sz val="11"/>
        <color rgb="FF000000"/>
        <rFont val="方正仿宋简体"/>
        <charset val="134"/>
      </rPr>
      <t>投资</t>
    </r>
    <r>
      <rPr>
        <sz val="11"/>
        <color rgb="FF000000"/>
        <rFont val="Times New Roman"/>
        <family val="1"/>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family val="1"/>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family val="1"/>
      </rPr>
      <t>440</t>
    </r>
    <r>
      <rPr>
        <sz val="11"/>
        <color rgb="FF000000"/>
        <rFont val="方正仿宋简体"/>
        <charset val="134"/>
      </rPr>
      <t>户加入到市场经营中来，预计可安排数</t>
    </r>
    <r>
      <rPr>
        <sz val="11"/>
        <color rgb="FF000000"/>
        <rFont val="Times New Roman"/>
        <family val="1"/>
      </rPr>
      <t>600</t>
    </r>
    <r>
      <rPr>
        <sz val="11"/>
        <color rgb="FF000000"/>
        <rFont val="方正仿宋简体"/>
        <charset val="134"/>
      </rPr>
      <t>余人就业。</t>
    </r>
    <r>
      <rPr>
        <sz val="11"/>
        <color rgb="FF000000"/>
        <rFont val="Times New Roman"/>
        <family val="1"/>
      </rPr>
      <t xml:space="preserve">
3.</t>
    </r>
    <r>
      <rPr>
        <sz val="11"/>
        <color rgb="FF000000"/>
        <rFont val="方正仿宋简体"/>
        <charset val="134"/>
      </rPr>
      <t>投资</t>
    </r>
    <r>
      <rPr>
        <sz val="11"/>
        <color rgb="FF000000"/>
        <rFont val="Times New Roman"/>
        <family val="1"/>
      </rPr>
      <t>250.972</t>
    </r>
    <r>
      <rPr>
        <sz val="11"/>
        <color rgb="FF000000"/>
        <rFont val="方正仿宋简体"/>
        <charset val="134"/>
      </rPr>
      <t>万元，主要进行市场改造。①投资</t>
    </r>
    <r>
      <rPr>
        <sz val="11"/>
        <color rgb="FF000000"/>
        <rFont val="Times New Roman"/>
        <family val="1"/>
      </rPr>
      <t>137.564</t>
    </r>
    <r>
      <rPr>
        <sz val="11"/>
        <color rgb="FF000000"/>
        <rFont val="方正仿宋简体"/>
        <charset val="134"/>
      </rPr>
      <t>万元，为阿克萨克马热勒乡农贸市场</t>
    </r>
    <r>
      <rPr>
        <sz val="11"/>
        <color rgb="FF000000"/>
        <rFont val="Times New Roman"/>
        <family val="1"/>
      </rPr>
      <t>476</t>
    </r>
    <r>
      <rPr>
        <sz val="11"/>
        <color rgb="FF000000"/>
        <rFont val="方正仿宋简体"/>
        <charset val="134"/>
      </rPr>
      <t>个摊位共</t>
    </r>
    <r>
      <rPr>
        <sz val="11"/>
        <color rgb="FF000000"/>
        <rFont val="Times New Roman"/>
        <family val="1"/>
      </rPr>
      <t>4760</t>
    </r>
    <r>
      <rPr>
        <sz val="11"/>
        <color rgb="FF000000"/>
        <rFont val="方正仿宋简体"/>
        <charset val="134"/>
      </rPr>
      <t>平方米进行改造，搭建高度</t>
    </r>
    <r>
      <rPr>
        <sz val="11"/>
        <color rgb="FF000000"/>
        <rFont val="Times New Roman"/>
        <family val="1"/>
      </rPr>
      <t>50</t>
    </r>
    <r>
      <rPr>
        <sz val="11"/>
        <color rgb="FF000000"/>
        <rFont val="方正仿宋简体"/>
        <charset val="134"/>
      </rPr>
      <t>公分、宽度</t>
    </r>
    <r>
      <rPr>
        <sz val="11"/>
        <color rgb="FF000000"/>
        <rFont val="Times New Roman"/>
        <family val="1"/>
      </rPr>
      <t>80</t>
    </r>
    <r>
      <rPr>
        <sz val="11"/>
        <color rgb="FF000000"/>
        <rFont val="方正仿宋简体"/>
        <charset val="134"/>
      </rPr>
      <t>公分、长</t>
    </r>
    <r>
      <rPr>
        <sz val="11"/>
        <color rgb="FF000000"/>
        <rFont val="Times New Roman"/>
        <family val="1"/>
      </rPr>
      <t>8</t>
    </r>
    <r>
      <rPr>
        <sz val="11"/>
        <color rgb="FF000000"/>
        <rFont val="方正仿宋简体"/>
        <charset val="134"/>
      </rPr>
      <t>米的水泥台子并为每个摊位安装挂衣服铁丝网。②投资</t>
    </r>
    <r>
      <rPr>
        <sz val="11"/>
        <color rgb="FF000000"/>
        <rFont val="Times New Roman"/>
        <family val="1"/>
      </rPr>
      <t>5.008</t>
    </r>
    <r>
      <rPr>
        <sz val="11"/>
        <color rgb="FF000000"/>
        <rFont val="方正仿宋简体"/>
        <charset val="134"/>
      </rPr>
      <t>万元为阿克萨克马热勒乡菜巴扎的</t>
    </r>
    <r>
      <rPr>
        <sz val="11"/>
        <color rgb="FF000000"/>
        <rFont val="Times New Roman"/>
        <family val="1"/>
      </rPr>
      <t>42</t>
    </r>
    <r>
      <rPr>
        <sz val="11"/>
        <color rgb="FF000000"/>
        <rFont val="方正仿宋简体"/>
        <charset val="134"/>
      </rPr>
      <t>个摊位及</t>
    </r>
    <r>
      <rPr>
        <sz val="11"/>
        <color rgb="FF000000"/>
        <rFont val="Times New Roman"/>
        <family val="1"/>
      </rPr>
      <t>3</t>
    </r>
    <r>
      <rPr>
        <sz val="11"/>
        <color rgb="FF000000"/>
        <rFont val="方正仿宋简体"/>
        <charset val="134"/>
      </rPr>
      <t>个彩钢棚进行维修；③投资</t>
    </r>
    <r>
      <rPr>
        <sz val="11"/>
        <color rgb="FF000000"/>
        <rFont val="Times New Roman"/>
        <family val="1"/>
      </rPr>
      <t>108.4</t>
    </r>
    <r>
      <rPr>
        <sz val="11"/>
        <color rgb="FF000000"/>
        <rFont val="方正仿宋简体"/>
        <charset val="134"/>
      </rPr>
      <t>万元，为阿克萨克马热勒乡塘巴扎（</t>
    </r>
    <r>
      <rPr>
        <sz val="11"/>
        <color rgb="FF000000"/>
        <rFont val="Times New Roman"/>
        <family val="1"/>
      </rPr>
      <t>3</t>
    </r>
    <r>
      <rPr>
        <sz val="11"/>
        <color rgb="FF000000"/>
        <rFont val="方正仿宋简体"/>
        <charset val="134"/>
      </rPr>
      <t>）村农贸市场进行附属配套，主要是新建</t>
    </r>
    <r>
      <rPr>
        <sz val="11"/>
        <color rgb="FF000000"/>
        <rFont val="Times New Roman"/>
        <family val="1"/>
      </rPr>
      <t>1500</t>
    </r>
    <r>
      <rPr>
        <sz val="11"/>
        <color rgb="FF000000"/>
        <rFont val="方正仿宋简体"/>
        <charset val="134"/>
      </rPr>
      <t>平方米彩钢棚、</t>
    </r>
    <r>
      <rPr>
        <sz val="11"/>
        <color rgb="FF000000"/>
        <rFont val="Times New Roman"/>
        <family val="1"/>
      </rPr>
      <t>300</t>
    </r>
    <r>
      <rPr>
        <sz val="11"/>
        <color rgb="FF000000"/>
        <rFont val="方正仿宋简体"/>
        <charset val="134"/>
      </rPr>
      <t>米围墙、</t>
    </r>
    <r>
      <rPr>
        <sz val="11"/>
        <color rgb="FF000000"/>
        <rFont val="Times New Roman"/>
        <family val="1"/>
      </rPr>
      <t>60</t>
    </r>
    <r>
      <rPr>
        <sz val="11"/>
        <color rgb="FF000000"/>
        <rFont val="方正仿宋简体"/>
        <charset val="134"/>
      </rPr>
      <t>盏路灯、隔离栏</t>
    </r>
    <r>
      <rPr>
        <sz val="11"/>
        <color rgb="FF000000"/>
        <rFont val="Times New Roman"/>
        <family val="1"/>
      </rPr>
      <t>1000</t>
    </r>
    <r>
      <rPr>
        <sz val="11"/>
        <color rgb="FF000000"/>
        <rFont val="方正仿宋简体"/>
        <charset val="134"/>
      </rPr>
      <t>米。</t>
    </r>
    <r>
      <rPr>
        <sz val="11"/>
        <color rgb="FF000000"/>
        <rFont val="Times New Roman"/>
        <family val="1"/>
      </rPr>
      <t xml:space="preserve">
4.</t>
    </r>
    <r>
      <rPr>
        <sz val="11"/>
        <color rgb="FF000000"/>
        <rFont val="方正仿宋简体"/>
        <charset val="134"/>
      </rPr>
      <t>投资</t>
    </r>
    <r>
      <rPr>
        <sz val="11"/>
        <color rgb="FF000000"/>
        <rFont val="Times New Roman"/>
        <family val="1"/>
      </rPr>
      <t>350</t>
    </r>
    <r>
      <rPr>
        <sz val="11"/>
        <color rgb="FF000000"/>
        <rFont val="方正仿宋简体"/>
        <charset val="134"/>
      </rPr>
      <t>万元，对阿拉格尔乡先巴扎区域（萨干吾斯塘（</t>
    </r>
    <r>
      <rPr>
        <sz val="11"/>
        <color rgb="FF000000"/>
        <rFont val="Times New Roman"/>
        <family val="1"/>
      </rPr>
      <t>8</t>
    </r>
    <r>
      <rPr>
        <sz val="11"/>
        <color rgb="FF000000"/>
        <rFont val="方正仿宋简体"/>
        <charset val="134"/>
      </rPr>
      <t>）村至喀拉艾肯（</t>
    </r>
    <r>
      <rPr>
        <sz val="11"/>
        <color rgb="FF000000"/>
        <rFont val="Times New Roman"/>
        <family val="1"/>
      </rPr>
      <t>10</t>
    </r>
    <r>
      <rPr>
        <sz val="11"/>
        <color rgb="FF000000"/>
        <rFont val="方正仿宋简体"/>
        <charset val="134"/>
      </rPr>
      <t>）村路段）进行以下内容管护：①投资</t>
    </r>
    <r>
      <rPr>
        <sz val="11"/>
        <color rgb="FF000000"/>
        <rFont val="Times New Roman"/>
        <family val="1"/>
      </rPr>
      <t>222</t>
    </r>
    <r>
      <rPr>
        <sz val="11"/>
        <color rgb="FF000000"/>
        <rFont val="方正仿宋简体"/>
        <charset val="134"/>
      </rPr>
      <t>万元，为沿街</t>
    </r>
    <r>
      <rPr>
        <sz val="11"/>
        <color rgb="FF000000"/>
        <rFont val="Times New Roman"/>
        <family val="1"/>
      </rPr>
      <t>80</t>
    </r>
    <r>
      <rPr>
        <sz val="11"/>
        <color rgb="FF000000"/>
        <rFont val="方正仿宋简体"/>
        <charset val="134"/>
      </rPr>
      <t>个商铺门面统一标识、门面前地面硬化、街面的隔离设施、商铺外立面提升改造；②投资</t>
    </r>
    <r>
      <rPr>
        <sz val="11"/>
        <color rgb="FF000000"/>
        <rFont val="Times New Roman"/>
        <family val="1"/>
      </rPr>
      <t>28</t>
    </r>
    <r>
      <rPr>
        <sz val="11"/>
        <color rgb="FF000000"/>
        <rFont val="方正仿宋简体"/>
        <charset val="134"/>
      </rPr>
      <t>万元，对巴扎道路两侧实施亮化工程，双头太阳能路灯</t>
    </r>
    <r>
      <rPr>
        <sz val="11"/>
        <color rgb="FF000000"/>
        <rFont val="Times New Roman"/>
        <family val="1"/>
      </rPr>
      <t>70</t>
    </r>
    <r>
      <rPr>
        <sz val="11"/>
        <color rgb="FF000000"/>
        <rFont val="方正仿宋简体"/>
        <charset val="134"/>
      </rPr>
      <t>个；③投资</t>
    </r>
    <r>
      <rPr>
        <sz val="11"/>
        <color rgb="FF000000"/>
        <rFont val="Times New Roman"/>
        <family val="1"/>
      </rPr>
      <t>50</t>
    </r>
    <r>
      <rPr>
        <sz val="11"/>
        <color rgb="FF000000"/>
        <rFont val="方正仿宋简体"/>
        <charset val="134"/>
      </rPr>
      <t>万元修建</t>
    </r>
    <r>
      <rPr>
        <sz val="11"/>
        <color rgb="FF000000"/>
        <rFont val="Times New Roman"/>
        <family val="1"/>
      </rPr>
      <t>1</t>
    </r>
    <r>
      <rPr>
        <sz val="11"/>
        <color rgb="FF000000"/>
        <rFont val="方正仿宋简体"/>
        <charset val="134"/>
      </rPr>
      <t>座水冲式公共卫生间（含防渗坑）；④投资</t>
    </r>
    <r>
      <rPr>
        <sz val="11"/>
        <color rgb="FF000000"/>
        <rFont val="Times New Roman"/>
        <family val="1"/>
      </rPr>
      <t>50</t>
    </r>
    <r>
      <rPr>
        <sz val="11"/>
        <color rgb="FF000000"/>
        <rFont val="方正仿宋简体"/>
        <charset val="134"/>
      </rPr>
      <t>万元对巴扎市场区域电路电线梳理，老旧管线进行更换，确保居民日常安全生产稳定有序。</t>
    </r>
    <r>
      <rPr>
        <sz val="11"/>
        <color rgb="FF000000"/>
        <rFont val="Times New Roman"/>
        <family val="1"/>
      </rPr>
      <t xml:space="preserve">
5.</t>
    </r>
    <r>
      <rPr>
        <sz val="11"/>
        <color rgb="FF000000"/>
        <rFont val="方正仿宋简体"/>
        <charset val="134"/>
      </rPr>
      <t>投资</t>
    </r>
    <r>
      <rPr>
        <sz val="11"/>
        <color rgb="FF000000"/>
        <rFont val="Times New Roman"/>
        <family val="1"/>
      </rPr>
      <t>330</t>
    </r>
    <r>
      <rPr>
        <sz val="11"/>
        <color rgb="FF000000"/>
        <rFont val="方正仿宋简体"/>
        <charset val="134"/>
      </rPr>
      <t>万元，对阿瓦提镇农贸市场进行改造，项目建成后，资产量化至阔什吾斯塘（</t>
    </r>
    <r>
      <rPr>
        <sz val="11"/>
        <color rgb="FF000000"/>
        <rFont val="Times New Roman"/>
        <family val="1"/>
      </rPr>
      <t>10</t>
    </r>
    <r>
      <rPr>
        <sz val="11"/>
        <color rgb="FF000000"/>
        <rFont val="方正仿宋简体"/>
        <charset val="134"/>
      </rPr>
      <t>）村。①投资</t>
    </r>
    <r>
      <rPr>
        <sz val="11"/>
        <color rgb="FF000000"/>
        <rFont val="Times New Roman"/>
        <family val="1"/>
      </rPr>
      <t>22</t>
    </r>
    <r>
      <rPr>
        <sz val="11"/>
        <color rgb="FF000000"/>
        <rFont val="方正仿宋简体"/>
        <charset val="134"/>
      </rPr>
      <t>万，主要在南大门进行地面硬化及配套消防等相关附属设施；②投资</t>
    </r>
    <r>
      <rPr>
        <sz val="11"/>
        <color rgb="FF000000"/>
        <rFont val="Times New Roman"/>
        <family val="1"/>
      </rPr>
      <t>35</t>
    </r>
    <r>
      <rPr>
        <sz val="11"/>
        <color rgb="FF000000"/>
        <rFont val="方正仿宋简体"/>
        <charset val="134"/>
      </rPr>
      <t>万元，新建</t>
    </r>
    <r>
      <rPr>
        <sz val="11"/>
        <color rgb="FF000000"/>
        <rFont val="Times New Roman"/>
        <family val="1"/>
      </rPr>
      <t>100</t>
    </r>
    <r>
      <rPr>
        <sz val="11"/>
        <color rgb="FF000000"/>
        <rFont val="方正仿宋简体"/>
        <charset val="134"/>
      </rPr>
      <t>平方米公共厕所</t>
    </r>
    <r>
      <rPr>
        <sz val="11"/>
        <color rgb="FF000000"/>
        <rFont val="Times New Roman"/>
        <family val="1"/>
      </rPr>
      <t>1</t>
    </r>
    <r>
      <rPr>
        <sz val="11"/>
        <color rgb="FF000000"/>
        <rFont val="方正仿宋简体"/>
        <charset val="134"/>
      </rPr>
      <t>座；③投资</t>
    </r>
    <r>
      <rPr>
        <sz val="11"/>
        <color rgb="FF000000"/>
        <rFont val="Times New Roman"/>
        <family val="1"/>
      </rPr>
      <t>6</t>
    </r>
    <r>
      <rPr>
        <sz val="11"/>
        <color rgb="FF000000"/>
        <rFont val="方正仿宋简体"/>
        <charset val="134"/>
      </rPr>
      <t>万元，新建垃圾池</t>
    </r>
    <r>
      <rPr>
        <sz val="11"/>
        <color rgb="FF000000"/>
        <rFont val="Times New Roman"/>
        <family val="1"/>
      </rPr>
      <t>2</t>
    </r>
    <r>
      <rPr>
        <sz val="11"/>
        <color rgb="FF000000"/>
        <rFont val="方正仿宋简体"/>
        <charset val="134"/>
      </rPr>
      <t>个并配套</t>
    </r>
    <r>
      <rPr>
        <sz val="11"/>
        <color rgb="FF000000"/>
        <rFont val="Times New Roman"/>
        <family val="1"/>
      </rPr>
      <t>4</t>
    </r>
    <r>
      <rPr>
        <sz val="11"/>
        <color rgb="FF000000"/>
        <rFont val="方正仿宋简体"/>
        <charset val="134"/>
      </rPr>
      <t>个垃圾船；④投资</t>
    </r>
    <r>
      <rPr>
        <sz val="11"/>
        <color rgb="FF000000"/>
        <rFont val="Times New Roman"/>
        <family val="1"/>
      </rPr>
      <t>45</t>
    </r>
    <r>
      <rPr>
        <sz val="11"/>
        <color rgb="FF000000"/>
        <rFont val="方正仿宋简体"/>
        <charset val="134"/>
      </rPr>
      <t>万，地面硬化</t>
    </r>
    <r>
      <rPr>
        <sz val="11"/>
        <color rgb="FF000000"/>
        <rFont val="Times New Roman"/>
        <family val="1"/>
      </rPr>
      <t>3000</t>
    </r>
    <r>
      <rPr>
        <sz val="11"/>
        <color rgb="FF000000"/>
        <rFont val="方正仿宋简体"/>
        <charset val="134"/>
      </rPr>
      <t>平方米；⑤投资</t>
    </r>
    <r>
      <rPr>
        <sz val="11"/>
        <color rgb="FF000000"/>
        <rFont val="Times New Roman"/>
        <family val="1"/>
      </rPr>
      <t>50</t>
    </r>
    <r>
      <rPr>
        <sz val="11"/>
        <color rgb="FF000000"/>
        <rFont val="方正仿宋简体"/>
        <charset val="134"/>
      </rPr>
      <t>万元，新建排水管网</t>
    </r>
    <r>
      <rPr>
        <sz val="11"/>
        <color rgb="FF000000"/>
        <rFont val="Times New Roman"/>
        <family val="1"/>
      </rPr>
      <t>1</t>
    </r>
    <r>
      <rPr>
        <sz val="11"/>
        <color rgb="FF000000"/>
        <rFont val="方正仿宋简体"/>
        <charset val="134"/>
      </rPr>
      <t>公里；⑥投资</t>
    </r>
    <r>
      <rPr>
        <sz val="11"/>
        <color rgb="FF000000"/>
        <rFont val="Times New Roman"/>
        <family val="1"/>
      </rPr>
      <t>46.5</t>
    </r>
    <r>
      <rPr>
        <sz val="11"/>
        <color rgb="FF000000"/>
        <rFont val="方正仿宋简体"/>
        <charset val="134"/>
      </rPr>
      <t>万元，现有</t>
    </r>
    <r>
      <rPr>
        <sz val="11"/>
        <color rgb="FF000000"/>
        <rFont val="Times New Roman"/>
        <family val="1"/>
      </rPr>
      <t>465</t>
    </r>
    <r>
      <rPr>
        <sz val="11"/>
        <color rgb="FF000000"/>
        <rFont val="方正仿宋简体"/>
        <charset val="134"/>
      </rPr>
      <t>个摊位进行提升改造，为每个摊位搭建</t>
    </r>
    <r>
      <rPr>
        <sz val="11"/>
        <color rgb="FF000000"/>
        <rFont val="Times New Roman"/>
        <family val="1"/>
      </rPr>
      <t>0.8-1</t>
    </r>
    <r>
      <rPr>
        <sz val="11"/>
        <color rgb="FF000000"/>
        <rFont val="方正仿宋简体"/>
        <charset val="134"/>
      </rPr>
      <t>米高的水泥台并维修部分损坏顶棚；⑦投资</t>
    </r>
    <r>
      <rPr>
        <sz val="11"/>
        <color rgb="FF000000"/>
        <rFont val="Times New Roman"/>
        <family val="1"/>
      </rPr>
      <t>60</t>
    </r>
    <r>
      <rPr>
        <sz val="11"/>
        <color rgb="FF000000"/>
        <rFont val="方正仿宋简体"/>
        <charset val="134"/>
      </rPr>
      <t>万元，新增摊位</t>
    </r>
    <r>
      <rPr>
        <sz val="11"/>
        <color rgb="FF000000"/>
        <rFont val="Times New Roman"/>
        <family val="1"/>
      </rPr>
      <t>100</t>
    </r>
    <r>
      <rPr>
        <sz val="11"/>
        <color rgb="FF000000"/>
        <rFont val="方正仿宋简体"/>
        <charset val="134"/>
      </rPr>
      <t>个，每个</t>
    </r>
    <r>
      <rPr>
        <sz val="11"/>
        <color rgb="FF000000"/>
        <rFont val="Times New Roman"/>
        <family val="1"/>
      </rPr>
      <t>6</t>
    </r>
    <r>
      <rPr>
        <sz val="11"/>
        <color rgb="FF000000"/>
        <rFont val="方正仿宋简体"/>
        <charset val="134"/>
      </rPr>
      <t>平米；⑧投资</t>
    </r>
    <r>
      <rPr>
        <sz val="11"/>
        <color rgb="FF000000"/>
        <rFont val="Times New Roman"/>
        <family val="1"/>
      </rPr>
      <t>45</t>
    </r>
    <r>
      <rPr>
        <sz val="11"/>
        <color rgb="FF000000"/>
        <rFont val="方正仿宋简体"/>
        <charset val="134"/>
      </rPr>
      <t>万元，道路硬化</t>
    </r>
    <r>
      <rPr>
        <sz val="11"/>
        <color rgb="FF000000"/>
        <rFont val="Times New Roman"/>
        <family val="1"/>
      </rPr>
      <t>1.5</t>
    </r>
    <r>
      <rPr>
        <sz val="11"/>
        <color rgb="FF000000"/>
        <rFont val="方正仿宋简体"/>
        <charset val="134"/>
      </rPr>
      <t>公里；⑨投资</t>
    </r>
    <r>
      <rPr>
        <sz val="11"/>
        <color rgb="FF000000"/>
        <rFont val="Times New Roman"/>
        <family val="1"/>
      </rPr>
      <t>20.5</t>
    </r>
    <r>
      <rPr>
        <sz val="11"/>
        <color rgb="FF000000"/>
        <rFont val="方正仿宋简体"/>
        <charset val="134"/>
      </rPr>
      <t>万元，安装路灯</t>
    </r>
    <r>
      <rPr>
        <sz val="11"/>
        <color rgb="FF000000"/>
        <rFont val="Times New Roman"/>
        <family val="1"/>
      </rPr>
      <t>50</t>
    </r>
    <r>
      <rPr>
        <sz val="11"/>
        <color rgb="FF000000"/>
        <rFont val="方正仿宋简体"/>
        <charset val="134"/>
      </rPr>
      <t>盏，每盏</t>
    </r>
    <r>
      <rPr>
        <sz val="11"/>
        <color rgb="FF000000"/>
        <rFont val="Times New Roman"/>
        <family val="1"/>
      </rPr>
      <t>0.3</t>
    </r>
    <r>
      <rPr>
        <sz val="11"/>
        <color rgb="FF000000"/>
        <rFont val="方正仿宋简体"/>
        <charset val="134"/>
      </rPr>
      <t>万，电路改造</t>
    </r>
    <r>
      <rPr>
        <sz val="11"/>
        <color rgb="FF000000"/>
        <rFont val="Times New Roman"/>
        <family val="1"/>
      </rPr>
      <t>5.5</t>
    </r>
    <r>
      <rPr>
        <sz val="11"/>
        <color rgb="FF000000"/>
        <rFont val="方正仿宋简体"/>
        <charset val="134"/>
      </rPr>
      <t>万元。</t>
    </r>
    <r>
      <rPr>
        <sz val="11"/>
        <color rgb="FF000000"/>
        <rFont val="Times New Roman"/>
        <family val="1"/>
      </rPr>
      <t xml:space="preserve">
6. </t>
    </r>
    <r>
      <rPr>
        <sz val="11"/>
        <color rgb="FF000000"/>
        <rFont val="方正仿宋简体"/>
        <charset val="134"/>
      </rPr>
      <t>投资</t>
    </r>
    <r>
      <rPr>
        <sz val="11"/>
        <color rgb="FF000000"/>
        <rFont val="Times New Roman"/>
        <family val="1"/>
      </rPr>
      <t>1627.5</t>
    </r>
    <r>
      <rPr>
        <sz val="11"/>
        <color rgb="FF000000"/>
        <rFont val="方正仿宋简体"/>
        <charset val="134"/>
      </rPr>
      <t>万元，主要是新建或改建小市场</t>
    </r>
    <r>
      <rPr>
        <sz val="11"/>
        <color rgb="FF000000"/>
        <rFont val="Times New Roman"/>
        <family val="1"/>
      </rPr>
      <t>22</t>
    </r>
    <r>
      <rPr>
        <sz val="11"/>
        <color rgb="FF000000"/>
        <rFont val="方正仿宋简体"/>
        <charset val="134"/>
      </rPr>
      <t>个，建设砖混结构商铺或门面房</t>
    </r>
    <r>
      <rPr>
        <sz val="11"/>
        <color rgb="FF000000"/>
        <rFont val="Times New Roman"/>
        <family val="1"/>
      </rPr>
      <t>6030</t>
    </r>
    <r>
      <rPr>
        <sz val="11"/>
        <color rgb="FF000000"/>
        <rFont val="方正仿宋简体"/>
        <charset val="134"/>
      </rPr>
      <t>平米，并配套供排水、电及相关附属设施。其中：①投资</t>
    </r>
    <r>
      <rPr>
        <sz val="11"/>
        <color rgb="FF000000"/>
        <rFont val="Times New Roman"/>
        <family val="1"/>
      </rPr>
      <t>315</t>
    </r>
    <r>
      <rPr>
        <sz val="11"/>
        <color rgb="FF000000"/>
        <rFont val="方正仿宋简体"/>
        <charset val="134"/>
      </rPr>
      <t>万元，新建小市场</t>
    </r>
    <r>
      <rPr>
        <sz val="11"/>
        <color rgb="FF000000"/>
        <rFont val="Times New Roman"/>
        <family val="1"/>
      </rPr>
      <t>4</t>
    </r>
    <r>
      <rPr>
        <sz val="11"/>
        <color rgb="FF000000"/>
        <rFont val="方正仿宋简体"/>
        <charset val="134"/>
      </rPr>
      <t>个，主要是建设砖混结构商铺，共计</t>
    </r>
    <r>
      <rPr>
        <sz val="11"/>
        <color rgb="FF000000"/>
        <rFont val="Times New Roman"/>
        <family val="1"/>
      </rPr>
      <t>1500</t>
    </r>
    <r>
      <rPr>
        <sz val="11"/>
        <color rgb="FF000000"/>
        <rFont val="方正仿宋简体"/>
        <charset val="134"/>
      </rPr>
      <t>平方米，配套供排水、电等相关附属设施，每平方米</t>
    </r>
    <r>
      <rPr>
        <sz val="11"/>
        <color rgb="FF000000"/>
        <rFont val="Times New Roman"/>
        <family val="1"/>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family val="1"/>
      </rPr>
      <t>1</t>
    </r>
    <r>
      <rPr>
        <sz val="11"/>
        <color rgb="FF000000"/>
        <rFont val="方正仿宋简体"/>
        <charset val="134"/>
      </rPr>
      <t>）村新建</t>
    </r>
    <r>
      <rPr>
        <sz val="11"/>
        <color rgb="FF000000"/>
        <rFont val="Times New Roman"/>
        <family val="1"/>
      </rPr>
      <t>120</t>
    </r>
    <r>
      <rPr>
        <sz val="11"/>
        <color rgb="FF000000"/>
        <rFont val="方正仿宋简体"/>
        <charset val="134"/>
      </rPr>
      <t>平方米，投资</t>
    </r>
    <r>
      <rPr>
        <sz val="11"/>
        <color rgb="FF000000"/>
        <rFont val="Times New Roman"/>
        <family val="1"/>
      </rPr>
      <t>25.2</t>
    </r>
    <r>
      <rPr>
        <sz val="11"/>
        <color rgb="FF000000"/>
        <rFont val="方正仿宋简体"/>
        <charset val="134"/>
      </rPr>
      <t>万元，古再（</t>
    </r>
    <r>
      <rPr>
        <sz val="11"/>
        <color rgb="FF000000"/>
        <rFont val="Times New Roman"/>
        <family val="1"/>
      </rPr>
      <t>7</t>
    </r>
    <r>
      <rPr>
        <sz val="11"/>
        <color rgb="FF000000"/>
        <rFont val="方正仿宋简体"/>
        <charset val="134"/>
      </rPr>
      <t>）村新建</t>
    </r>
    <r>
      <rPr>
        <sz val="11"/>
        <color rgb="FF000000"/>
        <rFont val="Times New Roman"/>
        <family val="1"/>
      </rPr>
      <t>500</t>
    </r>
    <r>
      <rPr>
        <sz val="11"/>
        <color rgb="FF000000"/>
        <rFont val="方正仿宋简体"/>
        <charset val="134"/>
      </rPr>
      <t>平方米，投资</t>
    </r>
    <r>
      <rPr>
        <sz val="11"/>
        <color rgb="FF000000"/>
        <rFont val="Times New Roman"/>
        <family val="1"/>
      </rPr>
      <t>105</t>
    </r>
    <r>
      <rPr>
        <sz val="11"/>
        <color rgb="FF000000"/>
        <rFont val="方正仿宋简体"/>
        <charset val="134"/>
      </rPr>
      <t>万元，亚松迪（</t>
    </r>
    <r>
      <rPr>
        <sz val="11"/>
        <color rgb="FF000000"/>
        <rFont val="Times New Roman"/>
        <family val="1"/>
      </rPr>
      <t>9</t>
    </r>
    <r>
      <rPr>
        <sz val="11"/>
        <color rgb="FF000000"/>
        <rFont val="方正仿宋简体"/>
        <charset val="134"/>
      </rPr>
      <t>）村新建</t>
    </r>
    <r>
      <rPr>
        <sz val="11"/>
        <color rgb="FF000000"/>
        <rFont val="Times New Roman"/>
        <family val="1"/>
      </rPr>
      <t>480</t>
    </r>
    <r>
      <rPr>
        <sz val="11"/>
        <color rgb="FF000000"/>
        <rFont val="方正仿宋简体"/>
        <charset val="134"/>
      </rPr>
      <t>平方米，投资</t>
    </r>
    <r>
      <rPr>
        <sz val="11"/>
        <color rgb="FF000000"/>
        <rFont val="Times New Roman"/>
        <family val="1"/>
      </rPr>
      <t>100.8</t>
    </r>
    <r>
      <rPr>
        <sz val="11"/>
        <color rgb="FF000000"/>
        <rFont val="方正仿宋简体"/>
        <charset val="134"/>
      </rPr>
      <t>万元，阔曲尔马贝希（</t>
    </r>
    <r>
      <rPr>
        <sz val="11"/>
        <color rgb="FF000000"/>
        <rFont val="Times New Roman"/>
        <family val="1"/>
      </rPr>
      <t>20</t>
    </r>
    <r>
      <rPr>
        <sz val="11"/>
        <color rgb="FF000000"/>
        <rFont val="方正仿宋简体"/>
        <charset val="134"/>
      </rPr>
      <t>）村新建</t>
    </r>
    <r>
      <rPr>
        <sz val="11"/>
        <color rgb="FF000000"/>
        <rFont val="Times New Roman"/>
        <family val="1"/>
      </rPr>
      <t>400</t>
    </r>
    <r>
      <rPr>
        <sz val="11"/>
        <color rgb="FF000000"/>
        <rFont val="方正仿宋简体"/>
        <charset val="134"/>
      </rPr>
      <t>平方，投资</t>
    </r>
    <r>
      <rPr>
        <sz val="11"/>
        <color rgb="FF000000"/>
        <rFont val="Times New Roman"/>
        <family val="1"/>
      </rPr>
      <t>84</t>
    </r>
    <r>
      <rPr>
        <sz val="11"/>
        <color rgb="FF000000"/>
        <rFont val="方正仿宋简体"/>
        <charset val="134"/>
      </rPr>
      <t>万元；②投资</t>
    </r>
    <r>
      <rPr>
        <sz val="11"/>
        <color rgb="FF000000"/>
        <rFont val="Times New Roman"/>
        <family val="1"/>
      </rPr>
      <t>10</t>
    </r>
    <r>
      <rPr>
        <sz val="11"/>
        <color rgb="FF000000"/>
        <rFont val="方正仿宋简体"/>
        <charset val="134"/>
      </rPr>
      <t>万元，为夏马勒乡喀什噶尔买里斯（</t>
    </r>
    <r>
      <rPr>
        <sz val="11"/>
        <color rgb="FF000000"/>
        <rFont val="Times New Roman"/>
        <family val="1"/>
      </rPr>
      <t>1</t>
    </r>
    <r>
      <rPr>
        <sz val="11"/>
        <color rgb="FF000000"/>
        <rFont val="方正仿宋简体"/>
        <charset val="134"/>
      </rPr>
      <t>）村新建小市场</t>
    </r>
    <r>
      <rPr>
        <sz val="11"/>
        <color rgb="FF000000"/>
        <rFont val="Times New Roman"/>
        <family val="1"/>
      </rPr>
      <t>1</t>
    </r>
    <r>
      <rPr>
        <sz val="11"/>
        <color rgb="FF000000"/>
        <rFont val="方正仿宋简体"/>
        <charset val="134"/>
      </rPr>
      <t>座，主要搭建彩钢棚，长</t>
    </r>
    <r>
      <rPr>
        <sz val="11"/>
        <color rgb="FF000000"/>
        <rFont val="Times New Roman"/>
        <family val="1"/>
      </rPr>
      <t>17</t>
    </r>
    <r>
      <rPr>
        <sz val="11"/>
        <color rgb="FF000000"/>
        <rFont val="方正仿宋简体"/>
        <charset val="134"/>
      </rPr>
      <t>米</t>
    </r>
    <r>
      <rPr>
        <sz val="11"/>
        <color rgb="FF000000"/>
        <rFont val="Times New Roman"/>
        <family val="1"/>
      </rPr>
      <t>*</t>
    </r>
    <r>
      <rPr>
        <sz val="11"/>
        <color rgb="FF000000"/>
        <rFont val="方正仿宋简体"/>
        <charset val="134"/>
      </rPr>
      <t>宽</t>
    </r>
    <r>
      <rPr>
        <sz val="11"/>
        <color rgb="FF000000"/>
        <rFont val="Times New Roman"/>
        <family val="1"/>
      </rPr>
      <t>15</t>
    </r>
    <r>
      <rPr>
        <sz val="11"/>
        <color rgb="FF000000"/>
        <rFont val="方正仿宋简体"/>
        <charset val="134"/>
      </rPr>
      <t>米。购买桌子凳子</t>
    </r>
    <r>
      <rPr>
        <sz val="11"/>
        <color rgb="FF000000"/>
        <rFont val="Times New Roman"/>
        <family val="1"/>
      </rPr>
      <t>50</t>
    </r>
    <r>
      <rPr>
        <sz val="11"/>
        <color rgb="FF000000"/>
        <rFont val="方正仿宋简体"/>
        <charset val="134"/>
      </rPr>
      <t>套，并配套相关设施，带动</t>
    </r>
    <r>
      <rPr>
        <sz val="11"/>
        <color rgb="FF000000"/>
        <rFont val="Times New Roman"/>
        <family val="1"/>
      </rPr>
      <t>15</t>
    </r>
    <r>
      <rPr>
        <sz val="11"/>
        <color rgb="FF000000"/>
        <rFont val="方正仿宋简体"/>
        <charset val="134"/>
      </rPr>
      <t>人就业；③投资</t>
    </r>
    <r>
      <rPr>
        <sz val="11"/>
        <color rgb="FF000000"/>
        <rFont val="Times New Roman"/>
        <family val="1"/>
      </rPr>
      <t>44</t>
    </r>
    <r>
      <rPr>
        <sz val="11"/>
        <color rgb="FF000000"/>
        <rFont val="方正仿宋简体"/>
        <charset val="134"/>
      </rPr>
      <t>万元，为多来提巴格乡阿亚克诺（</t>
    </r>
    <r>
      <rPr>
        <sz val="11"/>
        <color rgb="FF000000"/>
        <rFont val="Times New Roman"/>
        <family val="1"/>
      </rPr>
      <t>12</t>
    </r>
    <r>
      <rPr>
        <sz val="11"/>
        <color rgb="FF000000"/>
        <rFont val="方正仿宋简体"/>
        <charset val="134"/>
      </rPr>
      <t>）村建设夜市</t>
    </r>
    <r>
      <rPr>
        <sz val="11"/>
        <color rgb="FF000000"/>
        <rFont val="Times New Roman"/>
        <family val="1"/>
      </rPr>
      <t>1</t>
    </r>
    <r>
      <rPr>
        <sz val="11"/>
        <color rgb="FF000000"/>
        <rFont val="方正仿宋简体"/>
        <charset val="134"/>
      </rPr>
      <t>个，修建</t>
    </r>
    <r>
      <rPr>
        <sz val="11"/>
        <color rgb="FF000000"/>
        <rFont val="Times New Roman"/>
        <family val="1"/>
      </rPr>
      <t>11</t>
    </r>
    <r>
      <rPr>
        <sz val="11"/>
        <color rgb="FF000000"/>
        <rFont val="方正仿宋简体"/>
        <charset val="134"/>
      </rPr>
      <t>个店铺，总面积</t>
    </r>
    <r>
      <rPr>
        <sz val="11"/>
        <color rgb="FF000000"/>
        <rFont val="Times New Roman"/>
        <family val="1"/>
      </rPr>
      <t>440</t>
    </r>
    <r>
      <rPr>
        <sz val="11"/>
        <color rgb="FF000000"/>
        <rFont val="宋体"/>
        <family val="3"/>
        <charset val="134"/>
      </rPr>
      <t>㎡</t>
    </r>
    <r>
      <rPr>
        <sz val="11"/>
        <color rgb="FF000000"/>
        <rFont val="方正仿宋简体"/>
        <charset val="134"/>
      </rPr>
      <t>，每平米投资</t>
    </r>
    <r>
      <rPr>
        <sz val="11"/>
        <color rgb="FF000000"/>
        <rFont val="Times New Roman"/>
        <family val="1"/>
      </rPr>
      <t>1000</t>
    </r>
    <r>
      <rPr>
        <sz val="11"/>
        <color rgb="FF000000"/>
        <rFont val="方正仿宋简体"/>
        <charset val="134"/>
      </rPr>
      <t>元，可带动</t>
    </r>
    <r>
      <rPr>
        <sz val="11"/>
        <color rgb="FF000000"/>
        <rFont val="Times New Roman"/>
        <family val="1"/>
      </rPr>
      <t>11</t>
    </r>
    <r>
      <rPr>
        <sz val="11"/>
        <color rgb="FF000000"/>
        <rFont val="方正仿宋简体"/>
        <charset val="134"/>
      </rPr>
      <t>户贫困户就业；④投资</t>
    </r>
    <r>
      <rPr>
        <sz val="11"/>
        <color rgb="FF000000"/>
        <rFont val="Times New Roman"/>
        <family val="1"/>
      </rPr>
      <t>60</t>
    </r>
    <r>
      <rPr>
        <sz val="11"/>
        <color rgb="FF000000"/>
        <rFont val="方正仿宋简体"/>
        <charset val="134"/>
      </rPr>
      <t>万元，在多来提巴格乡玛依仓（</t>
    </r>
    <r>
      <rPr>
        <sz val="11"/>
        <color rgb="FF000000"/>
        <rFont val="Times New Roman"/>
        <family val="1"/>
      </rPr>
      <t>17</t>
    </r>
    <r>
      <rPr>
        <sz val="11"/>
        <color rgb="FF000000"/>
        <rFont val="方正仿宋简体"/>
        <charset val="134"/>
      </rPr>
      <t>）村新建夜市</t>
    </r>
    <r>
      <rPr>
        <sz val="11"/>
        <color rgb="FF000000"/>
        <rFont val="Times New Roman"/>
        <family val="1"/>
      </rPr>
      <t>1</t>
    </r>
    <r>
      <rPr>
        <sz val="11"/>
        <color rgb="FF000000"/>
        <rFont val="方正仿宋简体"/>
        <charset val="134"/>
      </rPr>
      <t>个，建设门面房</t>
    </r>
    <r>
      <rPr>
        <sz val="11"/>
        <color rgb="FF000000"/>
        <rFont val="Times New Roman"/>
        <family val="1"/>
      </rPr>
      <t>8</t>
    </r>
    <r>
      <rPr>
        <sz val="11"/>
        <color rgb="FF000000"/>
        <rFont val="方正仿宋简体"/>
        <charset val="134"/>
      </rPr>
      <t>套，夜市摊位</t>
    </r>
    <r>
      <rPr>
        <sz val="11"/>
        <color rgb="FF000000"/>
        <rFont val="Times New Roman"/>
        <family val="1"/>
      </rPr>
      <t>10</t>
    </r>
    <r>
      <rPr>
        <sz val="11"/>
        <color rgb="FF000000"/>
        <rFont val="方正仿宋简体"/>
        <charset val="134"/>
      </rPr>
      <t>个，休闲广场</t>
    </r>
    <r>
      <rPr>
        <sz val="11"/>
        <color rgb="FF000000"/>
        <rFont val="Times New Roman"/>
        <family val="1"/>
      </rPr>
      <t>2000</t>
    </r>
    <r>
      <rPr>
        <sz val="11"/>
        <color rgb="FF000000"/>
        <rFont val="方正仿宋简体"/>
        <charset val="134"/>
      </rPr>
      <t>平米并配套相关等附属设施；⑤投资</t>
    </r>
    <r>
      <rPr>
        <sz val="11"/>
        <color rgb="FF000000"/>
        <rFont val="Times New Roman"/>
        <family val="1"/>
      </rPr>
      <t>50</t>
    </r>
    <r>
      <rPr>
        <sz val="11"/>
        <color rgb="FF000000"/>
        <rFont val="方正仿宋简体"/>
        <charset val="134"/>
      </rPr>
      <t>万元，在英吾斯塘乡库木奇库勒（</t>
    </r>
    <r>
      <rPr>
        <sz val="11"/>
        <color rgb="FF000000"/>
        <rFont val="Times New Roman"/>
        <family val="1"/>
      </rPr>
      <t>3</t>
    </r>
    <r>
      <rPr>
        <sz val="11"/>
        <color rgb="FF000000"/>
        <rFont val="方正仿宋简体"/>
        <charset val="134"/>
      </rPr>
      <t>）村、且迪尔（</t>
    </r>
    <r>
      <rPr>
        <sz val="11"/>
        <color rgb="FF000000"/>
        <rFont val="Times New Roman"/>
        <family val="1"/>
      </rPr>
      <t>4</t>
    </r>
    <r>
      <rPr>
        <sz val="11"/>
        <color rgb="FF000000"/>
        <rFont val="方正仿宋简体"/>
        <charset val="134"/>
      </rPr>
      <t>）村新建小市场各</t>
    </r>
    <r>
      <rPr>
        <sz val="11"/>
        <color rgb="FF000000"/>
        <rFont val="Times New Roman"/>
        <family val="1"/>
      </rPr>
      <t>1</t>
    </r>
    <r>
      <rPr>
        <sz val="11"/>
        <color rgb="FF000000"/>
        <rFont val="方正仿宋简体"/>
        <charset val="134"/>
      </rPr>
      <t>座，主要是建设砖混结构商铺，共计</t>
    </r>
    <r>
      <rPr>
        <sz val="11"/>
        <color rgb="FF000000"/>
        <rFont val="Times New Roman"/>
        <family val="1"/>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family val="1"/>
      </rPr>
      <t>3</t>
    </r>
    <r>
      <rPr>
        <sz val="11"/>
        <color rgb="FF000000"/>
        <rFont val="方正仿宋简体"/>
        <charset val="134"/>
      </rPr>
      <t>）村新建门面房</t>
    </r>
    <r>
      <rPr>
        <sz val="11"/>
        <color rgb="FF000000"/>
        <rFont val="Times New Roman"/>
        <family val="1"/>
      </rPr>
      <t>2</t>
    </r>
    <r>
      <rPr>
        <sz val="11"/>
        <color rgb="FF000000"/>
        <rFont val="方正仿宋简体"/>
        <charset val="134"/>
      </rPr>
      <t>间</t>
    </r>
    <r>
      <rPr>
        <sz val="11"/>
        <color rgb="FF000000"/>
        <rFont val="Times New Roman"/>
        <family val="1"/>
      </rPr>
      <t>100</t>
    </r>
    <r>
      <rPr>
        <sz val="11"/>
        <color rgb="FF000000"/>
        <rFont val="方正仿宋简体"/>
        <charset val="134"/>
      </rPr>
      <t>平方、且迪尔（</t>
    </r>
    <r>
      <rPr>
        <sz val="11"/>
        <color rgb="FF000000"/>
        <rFont val="Times New Roman"/>
        <family val="1"/>
      </rPr>
      <t>4</t>
    </r>
    <r>
      <rPr>
        <sz val="11"/>
        <color rgb="FF000000"/>
        <rFont val="方正仿宋简体"/>
        <charset val="134"/>
      </rPr>
      <t>）村集中居民点附近新建门面房</t>
    </r>
    <r>
      <rPr>
        <sz val="11"/>
        <color rgb="FF000000"/>
        <rFont val="Times New Roman"/>
        <family val="1"/>
      </rPr>
      <t>5</t>
    </r>
    <r>
      <rPr>
        <sz val="11"/>
        <color rgb="FF000000"/>
        <rFont val="方正仿宋简体"/>
        <charset val="134"/>
      </rPr>
      <t>间，每间</t>
    </r>
    <r>
      <rPr>
        <sz val="11"/>
        <color rgb="FF000000"/>
        <rFont val="Times New Roman"/>
        <family val="1"/>
      </rPr>
      <t>20</t>
    </r>
    <r>
      <rPr>
        <sz val="11"/>
        <color rgb="FF000000"/>
        <rFont val="方正仿宋简体"/>
        <charset val="134"/>
      </rPr>
      <t>平方米；⑥投资</t>
    </r>
    <r>
      <rPr>
        <sz val="11"/>
        <color rgb="FF000000"/>
        <rFont val="Times New Roman"/>
        <family val="1"/>
      </rPr>
      <t>50</t>
    </r>
    <r>
      <rPr>
        <sz val="11"/>
        <color rgb="FF000000"/>
        <rFont val="方正仿宋简体"/>
        <charset val="134"/>
      </rPr>
      <t>万元，英吾斯塘乡铁热克力克（</t>
    </r>
    <r>
      <rPr>
        <sz val="11"/>
        <color rgb="FF000000"/>
        <rFont val="Times New Roman"/>
        <family val="1"/>
      </rPr>
      <t>7</t>
    </r>
    <r>
      <rPr>
        <sz val="11"/>
        <color rgb="FF000000"/>
        <rFont val="方正仿宋简体"/>
        <charset val="134"/>
      </rPr>
      <t>）村村集中居民点广场附近新建</t>
    </r>
    <r>
      <rPr>
        <sz val="11"/>
        <color rgb="FF000000"/>
        <rFont val="Times New Roman"/>
        <family val="1"/>
      </rPr>
      <t>10</t>
    </r>
    <r>
      <rPr>
        <sz val="11"/>
        <color rgb="FF000000"/>
        <rFont val="方正仿宋简体"/>
        <charset val="134"/>
      </rPr>
      <t>间门面房，配套下水等设施，每间</t>
    </r>
    <r>
      <rPr>
        <sz val="11"/>
        <color rgb="FF000000"/>
        <rFont val="Times New Roman"/>
        <family val="1"/>
      </rPr>
      <t>30</t>
    </r>
    <r>
      <rPr>
        <sz val="11"/>
        <color rgb="FF000000"/>
        <rFont val="方正仿宋简体"/>
        <charset val="134"/>
      </rPr>
      <t>平方米，共</t>
    </r>
    <r>
      <rPr>
        <sz val="11"/>
        <color rgb="FF000000"/>
        <rFont val="Times New Roman"/>
        <family val="1"/>
      </rPr>
      <t>300</t>
    </r>
    <r>
      <rPr>
        <sz val="11"/>
        <color rgb="FF000000"/>
        <rFont val="方正仿宋简体"/>
        <charset val="134"/>
      </rPr>
      <t>平方米并配套相关附属设施；⑦投资</t>
    </r>
    <r>
      <rPr>
        <sz val="11"/>
        <color rgb="FF000000"/>
        <rFont val="Times New Roman"/>
        <family val="1"/>
      </rPr>
      <t>50</t>
    </r>
    <r>
      <rPr>
        <sz val="11"/>
        <color rgb="FF000000"/>
        <rFont val="方正仿宋简体"/>
        <charset val="134"/>
      </rPr>
      <t>万元，英吾斯塘乡阔纳巴扎（</t>
    </r>
    <r>
      <rPr>
        <sz val="11"/>
        <color rgb="FF000000"/>
        <rFont val="Times New Roman"/>
        <family val="1"/>
      </rPr>
      <t>8</t>
    </r>
    <r>
      <rPr>
        <sz val="11"/>
        <color rgb="FF000000"/>
        <rFont val="方正仿宋简体"/>
        <charset val="134"/>
      </rPr>
      <t>）村</t>
    </r>
    <r>
      <rPr>
        <sz val="11"/>
        <color rgb="FF000000"/>
        <rFont val="Times New Roman"/>
        <family val="1"/>
      </rPr>
      <t>35</t>
    </r>
    <r>
      <rPr>
        <sz val="11"/>
        <color rgb="FF000000"/>
        <rFont val="方正仿宋简体"/>
        <charset val="134"/>
      </rPr>
      <t>户小文化广场对面新建门面房</t>
    </r>
    <r>
      <rPr>
        <sz val="11"/>
        <color rgb="FF000000"/>
        <rFont val="Times New Roman"/>
        <family val="1"/>
      </rPr>
      <t>10</t>
    </r>
    <r>
      <rPr>
        <sz val="11"/>
        <color rgb="FF000000"/>
        <rFont val="方正仿宋简体"/>
        <charset val="134"/>
      </rPr>
      <t>间，每间</t>
    </r>
    <r>
      <rPr>
        <sz val="11"/>
        <color rgb="FF000000"/>
        <rFont val="Times New Roman"/>
        <family val="1"/>
      </rPr>
      <t>28</t>
    </r>
    <r>
      <rPr>
        <sz val="11"/>
        <color rgb="FF000000"/>
        <rFont val="方正仿宋简体"/>
        <charset val="134"/>
      </rPr>
      <t>平方米，共</t>
    </r>
    <r>
      <rPr>
        <sz val="11"/>
        <color rgb="FF000000"/>
        <rFont val="Times New Roman"/>
        <family val="1"/>
      </rPr>
      <t>280</t>
    </r>
    <r>
      <rPr>
        <sz val="11"/>
        <color rgb="FF000000"/>
        <rFont val="方正仿宋简体"/>
        <charset val="134"/>
      </rPr>
      <t>平方米；⑧投资</t>
    </r>
    <r>
      <rPr>
        <sz val="11"/>
        <color rgb="FF000000"/>
        <rFont val="Times New Roman"/>
        <family val="1"/>
      </rPr>
      <t>70</t>
    </r>
    <r>
      <rPr>
        <sz val="11"/>
        <color rgb="FF000000"/>
        <rFont val="方正仿宋简体"/>
        <charset val="134"/>
      </rPr>
      <t>万元，英吾斯塘乡阿特恰帕尔（</t>
    </r>
    <r>
      <rPr>
        <sz val="11"/>
        <color rgb="FF000000"/>
        <rFont val="Times New Roman"/>
        <family val="1"/>
      </rPr>
      <t>10</t>
    </r>
    <r>
      <rPr>
        <sz val="11"/>
        <color rgb="FF000000"/>
        <rFont val="方正仿宋简体"/>
        <charset val="134"/>
      </rPr>
      <t>）村民委员会大门左侧</t>
    </r>
    <r>
      <rPr>
        <sz val="11"/>
        <color rgb="FF000000"/>
        <rFont val="Times New Roman"/>
        <family val="1"/>
      </rPr>
      <t>5</t>
    </r>
    <r>
      <rPr>
        <sz val="11"/>
        <color rgb="FF000000"/>
        <rFont val="方正仿宋简体"/>
        <charset val="134"/>
      </rPr>
      <t>间门面房进行改扩建，改造费用预计</t>
    </r>
    <r>
      <rPr>
        <sz val="11"/>
        <color rgb="FF000000"/>
        <rFont val="Times New Roman"/>
        <family val="1"/>
      </rPr>
      <t>10</t>
    </r>
    <r>
      <rPr>
        <sz val="11"/>
        <color rgb="FF000000"/>
        <rFont val="方正仿宋简体"/>
        <charset val="134"/>
      </rPr>
      <t>万元；</t>
    </r>
    <r>
      <rPr>
        <sz val="11"/>
        <color rgb="FF000000"/>
        <rFont val="Times New Roman"/>
        <family val="1"/>
      </rPr>
      <t>1</t>
    </r>
    <r>
      <rPr>
        <sz val="11"/>
        <color rgb="FF000000"/>
        <rFont val="方正仿宋简体"/>
        <charset val="134"/>
      </rPr>
      <t>小队居民点小集市店铺</t>
    </r>
    <r>
      <rPr>
        <sz val="11"/>
        <color rgb="FF000000"/>
        <rFont val="Times New Roman"/>
        <family val="1"/>
      </rPr>
      <t>200</t>
    </r>
    <r>
      <rPr>
        <sz val="11"/>
        <color rgb="FF000000"/>
        <rFont val="方正仿宋简体"/>
        <charset val="134"/>
      </rPr>
      <t>平方，投资</t>
    </r>
    <r>
      <rPr>
        <sz val="11"/>
        <color rgb="FF000000"/>
        <rFont val="Times New Roman"/>
        <family val="1"/>
      </rPr>
      <t>40</t>
    </r>
    <r>
      <rPr>
        <sz val="11"/>
        <color rgb="FF000000"/>
        <rFont val="方正仿宋简体"/>
        <charset val="134"/>
      </rPr>
      <t>万元；⑨投资</t>
    </r>
    <r>
      <rPr>
        <sz val="11"/>
        <color rgb="FF000000"/>
        <rFont val="Times New Roman"/>
        <family val="1"/>
      </rPr>
      <t>60</t>
    </r>
    <r>
      <rPr>
        <sz val="11"/>
        <color rgb="FF000000"/>
        <rFont val="方正仿宋简体"/>
        <charset val="134"/>
      </rPr>
      <t>万元，在英吾斯塘乡库木库勒（</t>
    </r>
    <r>
      <rPr>
        <sz val="11"/>
        <color rgb="FF000000"/>
        <rFont val="Times New Roman"/>
        <family val="1"/>
      </rPr>
      <t>12</t>
    </r>
    <r>
      <rPr>
        <sz val="11"/>
        <color rgb="FF000000"/>
        <rFont val="方正仿宋简体"/>
        <charset val="134"/>
      </rPr>
      <t>）村村委会南侧新建门面房</t>
    </r>
    <r>
      <rPr>
        <sz val="11"/>
        <color rgb="FF000000"/>
        <rFont val="Times New Roman"/>
        <family val="1"/>
      </rPr>
      <t>9</t>
    </r>
    <r>
      <rPr>
        <sz val="11"/>
        <color rgb="FF000000"/>
        <rFont val="方正仿宋简体"/>
        <charset val="134"/>
      </rPr>
      <t>个，一间</t>
    </r>
    <r>
      <rPr>
        <sz val="11"/>
        <color rgb="FF000000"/>
        <rFont val="Times New Roman"/>
        <family val="1"/>
      </rPr>
      <t>60</t>
    </r>
    <r>
      <rPr>
        <sz val="11"/>
        <color rgb="FF000000"/>
        <rFont val="方正仿宋简体"/>
        <charset val="134"/>
      </rPr>
      <t>平米、</t>
    </r>
    <r>
      <rPr>
        <sz val="11"/>
        <color rgb="FF000000"/>
        <rFont val="Times New Roman"/>
        <family val="1"/>
      </rPr>
      <t>8</t>
    </r>
    <r>
      <rPr>
        <sz val="11"/>
        <color rgb="FF000000"/>
        <rFont val="方正仿宋简体"/>
        <charset val="134"/>
      </rPr>
      <t>间</t>
    </r>
    <r>
      <rPr>
        <sz val="11"/>
        <color rgb="FF000000"/>
        <rFont val="Times New Roman"/>
        <family val="1"/>
      </rPr>
      <t>30</t>
    </r>
    <r>
      <rPr>
        <sz val="11"/>
        <color rgb="FF000000"/>
        <rFont val="方正仿宋简体"/>
        <charset val="134"/>
      </rPr>
      <t>平方米，共</t>
    </r>
    <r>
      <rPr>
        <sz val="11"/>
        <color rgb="FF000000"/>
        <rFont val="Times New Roman"/>
        <family val="1"/>
      </rPr>
      <t>300</t>
    </r>
    <r>
      <rPr>
        <sz val="11"/>
        <color rgb="FF000000"/>
        <rFont val="方正仿宋简体"/>
        <charset val="134"/>
      </rPr>
      <t>平方米；并对新建门面房前</t>
    </r>
    <r>
      <rPr>
        <sz val="11"/>
        <color rgb="FF000000"/>
        <rFont val="Times New Roman"/>
        <family val="1"/>
      </rPr>
      <t>1000</t>
    </r>
    <r>
      <rPr>
        <sz val="11"/>
        <color rgb="FF000000"/>
        <rFont val="方正仿宋简体"/>
        <charset val="134"/>
      </rPr>
      <t>平米进行硬化，用于增设夜市；⑩投资</t>
    </r>
    <r>
      <rPr>
        <sz val="11"/>
        <color rgb="FF000000"/>
        <rFont val="Times New Roman"/>
        <family val="1"/>
      </rPr>
      <t>60</t>
    </r>
    <r>
      <rPr>
        <sz val="11"/>
        <color rgb="FF000000"/>
        <rFont val="方正仿宋简体"/>
        <charset val="134"/>
      </rPr>
      <t>万元，在英吾斯塘（</t>
    </r>
    <r>
      <rPr>
        <sz val="11"/>
        <color rgb="FF000000"/>
        <rFont val="Times New Roman"/>
        <family val="1"/>
      </rPr>
      <t>13</t>
    </r>
    <r>
      <rPr>
        <sz val="11"/>
        <color rgb="FF000000"/>
        <rFont val="方正仿宋简体"/>
        <charset val="134"/>
      </rPr>
      <t>）村村集中居民点广场附近新建</t>
    </r>
    <r>
      <rPr>
        <sz val="11"/>
        <color rgb="FF000000"/>
        <rFont val="Times New Roman"/>
        <family val="1"/>
      </rPr>
      <t>10</t>
    </r>
    <r>
      <rPr>
        <sz val="11"/>
        <color rgb="FF000000"/>
        <rFont val="方正仿宋简体"/>
        <charset val="134"/>
      </rPr>
      <t>间门面房，配套下水等设施，每间</t>
    </r>
    <r>
      <rPr>
        <sz val="11"/>
        <color rgb="FF000000"/>
        <rFont val="Times New Roman"/>
        <family val="1"/>
      </rPr>
      <t>30</t>
    </r>
    <r>
      <rPr>
        <sz val="11"/>
        <color rgb="FF000000"/>
        <rFont val="方正仿宋简体"/>
        <charset val="134"/>
      </rPr>
      <t>平方米，共</t>
    </r>
    <r>
      <rPr>
        <sz val="11"/>
        <color rgb="FF000000"/>
        <rFont val="Times New Roman"/>
        <family val="1"/>
      </rPr>
      <t>300</t>
    </r>
    <r>
      <rPr>
        <sz val="11"/>
        <color rgb="FF000000"/>
        <rFont val="方正仿宋简体"/>
        <charset val="134"/>
      </rPr>
      <t>平方米并配套相关附属设施；</t>
    </r>
    <r>
      <rPr>
        <sz val="11"/>
        <color rgb="FF000000"/>
        <rFont val="宋体"/>
        <family val="3"/>
        <charset val="134"/>
      </rPr>
      <t>⑪</t>
    </r>
    <r>
      <rPr>
        <sz val="11"/>
        <color rgb="FF000000"/>
        <rFont val="方正仿宋简体"/>
        <charset val="134"/>
      </rPr>
      <t>投资</t>
    </r>
    <r>
      <rPr>
        <sz val="11"/>
        <color rgb="FF000000"/>
        <rFont val="Times New Roman"/>
        <family val="1"/>
      </rPr>
      <t>75</t>
    </r>
    <r>
      <rPr>
        <sz val="11"/>
        <color rgb="FF000000"/>
        <rFont val="方正仿宋简体"/>
        <charset val="134"/>
      </rPr>
      <t>万元，在拜什塔木（</t>
    </r>
    <r>
      <rPr>
        <sz val="11"/>
        <color rgb="FF000000"/>
        <rFont val="Times New Roman"/>
        <family val="1"/>
      </rPr>
      <t>15</t>
    </r>
    <r>
      <rPr>
        <sz val="11"/>
        <color rgb="FF000000"/>
        <rFont val="方正仿宋简体"/>
        <charset val="134"/>
      </rPr>
      <t>）村居民点广场新建遮阳棚</t>
    </r>
    <r>
      <rPr>
        <sz val="11"/>
        <color rgb="FF000000"/>
        <rFont val="Times New Roman"/>
        <family val="1"/>
      </rPr>
      <t>900</t>
    </r>
    <r>
      <rPr>
        <sz val="11"/>
        <color rgb="FF000000"/>
        <rFont val="方正仿宋简体"/>
        <charset val="134"/>
      </rPr>
      <t>平方米，新建门面房</t>
    </r>
    <r>
      <rPr>
        <sz val="11"/>
        <color rgb="FF000000"/>
        <rFont val="Times New Roman"/>
        <family val="1"/>
      </rPr>
      <t>150</t>
    </r>
    <r>
      <rPr>
        <sz val="11"/>
        <color rgb="FF000000"/>
        <rFont val="方正仿宋简体"/>
        <charset val="134"/>
      </rPr>
      <t>平方；</t>
    </r>
    <r>
      <rPr>
        <sz val="11"/>
        <color rgb="FF000000"/>
        <rFont val="宋体"/>
        <family val="3"/>
        <charset val="134"/>
      </rPr>
      <t>⑫</t>
    </r>
    <r>
      <rPr>
        <sz val="11"/>
        <color rgb="FF000000"/>
        <rFont val="方正仿宋简体"/>
        <charset val="134"/>
      </rPr>
      <t>投资</t>
    </r>
    <r>
      <rPr>
        <sz val="11"/>
        <color rgb="FF000000"/>
        <rFont val="Times New Roman"/>
        <family val="1"/>
      </rPr>
      <t>600</t>
    </r>
    <r>
      <rPr>
        <sz val="11"/>
        <color rgb="FF000000"/>
        <rFont val="方正仿宋简体"/>
        <charset val="134"/>
      </rPr>
      <t>万元，在恰尔巴格乡</t>
    </r>
    <r>
      <rPr>
        <sz val="11"/>
        <color rgb="FF000000"/>
        <rFont val="Times New Roman"/>
        <family val="1"/>
      </rPr>
      <t>4</t>
    </r>
    <r>
      <rPr>
        <sz val="11"/>
        <color rgb="FF000000"/>
        <rFont val="方正仿宋简体"/>
        <charset val="134"/>
      </rPr>
      <t>个村各新建</t>
    </r>
    <r>
      <rPr>
        <sz val="11"/>
        <color rgb="FF000000"/>
        <rFont val="Times New Roman"/>
        <family val="1"/>
      </rPr>
      <t>500</t>
    </r>
    <r>
      <rPr>
        <sz val="11"/>
        <color rgb="FF000000"/>
        <rFont val="方正仿宋简体"/>
        <charset val="134"/>
      </rPr>
      <t>平方米小市场</t>
    </r>
    <r>
      <rPr>
        <sz val="11"/>
        <color rgb="FF000000"/>
        <rFont val="Times New Roman"/>
        <family val="1"/>
      </rPr>
      <t>1</t>
    </r>
    <r>
      <rPr>
        <sz val="11"/>
        <color rgb="FF000000"/>
        <rFont val="方正仿宋简体"/>
        <charset val="134"/>
      </rPr>
      <t>个，每平米建设费用为</t>
    </r>
    <r>
      <rPr>
        <sz val="11"/>
        <color rgb="FF000000"/>
        <rFont val="Times New Roman"/>
        <family val="1"/>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family val="1"/>
      </rPr>
      <t>5</t>
    </r>
    <r>
      <rPr>
        <sz val="11"/>
        <color rgb="FF000000"/>
        <rFont val="方正仿宋简体"/>
        <charset val="134"/>
      </rPr>
      <t>）村、奥依阔坦（</t>
    </r>
    <r>
      <rPr>
        <sz val="11"/>
        <color rgb="FF000000"/>
        <rFont val="Times New Roman"/>
        <family val="1"/>
      </rPr>
      <t>11</t>
    </r>
    <r>
      <rPr>
        <sz val="11"/>
        <color rgb="FF000000"/>
        <rFont val="方正仿宋简体"/>
        <charset val="134"/>
      </rPr>
      <t>）村、炮台（</t>
    </r>
    <r>
      <rPr>
        <sz val="11"/>
        <color rgb="FF000000"/>
        <rFont val="Times New Roman"/>
        <family val="1"/>
      </rPr>
      <t>16</t>
    </r>
    <r>
      <rPr>
        <sz val="11"/>
        <color rgb="FF000000"/>
        <rFont val="方正仿宋简体"/>
        <charset val="134"/>
      </rPr>
      <t>）村、墩买里（</t>
    </r>
    <r>
      <rPr>
        <sz val="11"/>
        <color rgb="FF000000"/>
        <rFont val="Times New Roman"/>
        <family val="1"/>
      </rPr>
      <t>19</t>
    </r>
    <r>
      <rPr>
        <sz val="11"/>
        <color rgb="FF000000"/>
        <rFont val="方正仿宋简体"/>
        <charset val="134"/>
      </rPr>
      <t>）村各新建</t>
    </r>
    <r>
      <rPr>
        <sz val="11"/>
        <color rgb="FF000000"/>
        <rFont val="Times New Roman"/>
        <family val="1"/>
      </rPr>
      <t>500</t>
    </r>
    <r>
      <rPr>
        <sz val="11"/>
        <color rgb="FF000000"/>
        <rFont val="方正仿宋简体"/>
        <charset val="134"/>
      </rPr>
      <t>平方米小市场</t>
    </r>
    <r>
      <rPr>
        <sz val="11"/>
        <color rgb="FF000000"/>
        <rFont val="Times New Roman"/>
        <family val="1"/>
      </rPr>
      <t>1</t>
    </r>
    <r>
      <rPr>
        <sz val="11"/>
        <color rgb="FF000000"/>
        <rFont val="方正仿宋简体"/>
        <charset val="134"/>
      </rPr>
      <t>个；</t>
    </r>
    <r>
      <rPr>
        <sz val="11"/>
        <color rgb="FF000000"/>
        <rFont val="宋体"/>
        <family val="3"/>
        <charset val="134"/>
      </rPr>
      <t>⑬</t>
    </r>
    <r>
      <rPr>
        <sz val="11"/>
        <color rgb="FF000000"/>
        <rFont val="方正仿宋简体"/>
        <charset val="134"/>
      </rPr>
      <t>投资</t>
    </r>
    <r>
      <rPr>
        <sz val="11"/>
        <color rgb="FF000000"/>
        <rFont val="Times New Roman"/>
        <family val="1"/>
      </rPr>
      <t>50</t>
    </r>
    <r>
      <rPr>
        <sz val="11"/>
        <color rgb="FF000000"/>
        <rFont val="方正仿宋简体"/>
        <charset val="134"/>
      </rPr>
      <t>万元，在恰尔巴格乡协依坦库勒（</t>
    </r>
    <r>
      <rPr>
        <sz val="11"/>
        <color rgb="FF000000"/>
        <rFont val="Times New Roman"/>
        <family val="1"/>
      </rPr>
      <t>15</t>
    </r>
    <r>
      <rPr>
        <sz val="11"/>
        <color rgb="FF000000"/>
        <rFont val="方正仿宋简体"/>
        <charset val="134"/>
      </rPr>
      <t>）村扶贫小夜市西侧建设</t>
    </r>
    <r>
      <rPr>
        <sz val="11"/>
        <color rgb="FF000000"/>
        <rFont val="Times New Roman"/>
        <family val="1"/>
      </rPr>
      <t>15</t>
    </r>
    <r>
      <rPr>
        <sz val="11"/>
        <color rgb="FF000000"/>
        <rFont val="方正仿宋简体"/>
        <charset val="134"/>
      </rPr>
      <t>个摊点、分别培育</t>
    </r>
    <r>
      <rPr>
        <sz val="11"/>
        <color rgb="FF000000"/>
        <rFont val="Times New Roman"/>
        <family val="1"/>
      </rPr>
      <t>10</t>
    </r>
    <r>
      <rPr>
        <sz val="11"/>
        <color rgb="FF000000"/>
        <rFont val="方正仿宋简体"/>
        <charset val="134"/>
      </rPr>
      <t>个固定铁皮柜（</t>
    </r>
    <r>
      <rPr>
        <sz val="11"/>
        <color rgb="FF000000"/>
        <rFont val="Times New Roman"/>
        <family val="1"/>
      </rPr>
      <t>1.5m×1.8m×0.6m×10</t>
    </r>
    <r>
      <rPr>
        <sz val="11"/>
        <color rgb="FF000000"/>
        <rFont val="方正仿宋简体"/>
        <charset val="134"/>
      </rPr>
      <t>个）、</t>
    </r>
    <r>
      <rPr>
        <sz val="11"/>
        <color rgb="FF000000"/>
        <rFont val="Times New Roman"/>
        <family val="1"/>
      </rPr>
      <t>10</t>
    </r>
    <r>
      <rPr>
        <sz val="11"/>
        <color rgb="FF000000"/>
        <rFont val="方正仿宋简体"/>
        <charset val="134"/>
      </rPr>
      <t>张固定铁皮桌（</t>
    </r>
    <r>
      <rPr>
        <sz val="11"/>
        <color rgb="FF000000"/>
        <rFont val="Times New Roman"/>
        <family val="1"/>
      </rPr>
      <t>3m×1.2m×10</t>
    </r>
    <r>
      <rPr>
        <sz val="11"/>
        <color rgb="FF000000"/>
        <rFont val="方正仿宋简体"/>
        <charset val="134"/>
      </rPr>
      <t>个）、</t>
    </r>
    <r>
      <rPr>
        <sz val="11"/>
        <color rgb="FF000000"/>
        <rFont val="Times New Roman"/>
        <family val="1"/>
      </rPr>
      <t>60</t>
    </r>
    <r>
      <rPr>
        <sz val="11"/>
        <color rgb="FF000000"/>
        <rFont val="方正仿宋简体"/>
        <charset val="134"/>
      </rPr>
      <t>把固定铁制座椅（</t>
    </r>
    <r>
      <rPr>
        <sz val="11"/>
        <color rgb="FF000000"/>
        <rFont val="Times New Roman"/>
        <family val="1"/>
      </rPr>
      <t>3m×0.6m×20</t>
    </r>
    <r>
      <rPr>
        <sz val="11"/>
        <color rgb="FF000000"/>
        <rFont val="方正仿宋简体"/>
        <charset val="134"/>
      </rPr>
      <t>把），铁制防晒防雨蓬（</t>
    </r>
    <r>
      <rPr>
        <sz val="11"/>
        <color rgb="FF000000"/>
        <rFont val="Times New Roman"/>
        <family val="1"/>
      </rPr>
      <t>35m×15m</t>
    </r>
    <r>
      <rPr>
        <sz val="11"/>
        <color rgb="FF000000"/>
        <rFont val="方正仿宋简体"/>
        <charset val="134"/>
      </rPr>
      <t>）</t>
    </r>
    <r>
      <rPr>
        <sz val="11"/>
        <color rgb="FF000000"/>
        <rFont val="Times New Roman"/>
        <family val="1"/>
      </rPr>
      <t>,</t>
    </r>
    <r>
      <rPr>
        <sz val="11"/>
        <color rgb="FF000000"/>
        <rFont val="方正仿宋简体"/>
        <charset val="134"/>
      </rPr>
      <t>共合计</t>
    </r>
    <r>
      <rPr>
        <sz val="11"/>
        <color rgb="FF000000"/>
        <rFont val="Times New Roman"/>
        <family val="1"/>
      </rPr>
      <t>650</t>
    </r>
    <r>
      <rPr>
        <sz val="11"/>
        <color rgb="FF000000"/>
        <rFont val="方正仿宋简体"/>
        <charset val="134"/>
      </rPr>
      <t>平米，含柜子、桌子、椅子、棚顶内部支架及钢梁、钢柱和配套设施以及人工等，大约每平米建造费用达</t>
    </r>
    <r>
      <rPr>
        <sz val="11"/>
        <color rgb="FF000000"/>
        <rFont val="Times New Roman"/>
        <family val="1"/>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family val="3"/>
        <charset val="134"/>
      </rPr>
      <t>⑭</t>
    </r>
    <r>
      <rPr>
        <sz val="11"/>
        <color rgb="FFFF0000"/>
        <rFont val="方正仿宋简体"/>
        <charset val="134"/>
      </rPr>
      <t>投资</t>
    </r>
    <r>
      <rPr>
        <sz val="11"/>
        <color rgb="FFFF0000"/>
        <rFont val="Times New Roman"/>
        <family val="1"/>
      </rPr>
      <t>90</t>
    </r>
    <r>
      <rPr>
        <sz val="11"/>
        <color rgb="FFFF0000"/>
        <rFont val="方正仿宋简体"/>
        <charset val="134"/>
      </rPr>
      <t>万元，在色力布亚镇赛克散塔勒</t>
    </r>
    <r>
      <rPr>
        <sz val="11"/>
        <color rgb="FFFF0000"/>
        <rFont val="Times New Roman"/>
        <family val="1"/>
      </rPr>
      <t>(16)</t>
    </r>
    <r>
      <rPr>
        <sz val="11"/>
        <color rgb="FFFF0000"/>
        <rFont val="方正仿宋简体"/>
        <charset val="134"/>
      </rPr>
      <t>村新建</t>
    </r>
    <r>
      <rPr>
        <sz val="11"/>
        <color rgb="FFFF0000"/>
        <rFont val="Times New Roman"/>
        <family val="1"/>
      </rPr>
      <t>6</t>
    </r>
    <r>
      <rPr>
        <sz val="11"/>
        <color rgb="FFFF0000"/>
        <rFont val="方正仿宋简体"/>
        <charset val="134"/>
      </rPr>
      <t>间</t>
    </r>
    <r>
      <rPr>
        <sz val="11"/>
        <color rgb="FFFF0000"/>
        <rFont val="Times New Roman"/>
        <family val="1"/>
      </rPr>
      <t>60</t>
    </r>
    <r>
      <rPr>
        <sz val="11"/>
        <color rgb="FFFF0000"/>
        <rFont val="方正仿宋简体"/>
        <charset val="134"/>
      </rPr>
      <t>平米的十小工程（小餐厅、小理发店、小电商、小修理铺、小超市、小刺绣）商铺，</t>
    </r>
    <r>
      <rPr>
        <sz val="11"/>
        <color rgb="FFFF0000"/>
        <rFont val="Times New Roman"/>
        <family val="1"/>
      </rPr>
      <t>15</t>
    </r>
    <r>
      <rPr>
        <sz val="11"/>
        <color rgb="FFFF0000"/>
        <rFont val="方正仿宋简体"/>
        <charset val="134"/>
      </rPr>
      <t>万元</t>
    </r>
    <r>
      <rPr>
        <sz val="11"/>
        <color rgb="FFFF0000"/>
        <rFont val="Times New Roman"/>
        <family val="1"/>
      </rPr>
      <t>/</t>
    </r>
    <r>
      <rPr>
        <sz val="11"/>
        <color rgb="FFFF0000"/>
        <rFont val="方正仿宋简体"/>
        <charset val="134"/>
      </rPr>
      <t>间，以解决农忙时节农民用餐问题，并由此带动经济发展，促进消费扶贫；</t>
    </r>
    <r>
      <rPr>
        <sz val="11"/>
        <color rgb="FFFF0000"/>
        <rFont val="宋体"/>
        <family val="3"/>
        <charset val="134"/>
      </rPr>
      <t>⑮</t>
    </r>
    <r>
      <rPr>
        <sz val="11"/>
        <color rgb="FFFF0000"/>
        <rFont val="方正仿宋简体"/>
        <charset val="134"/>
      </rPr>
      <t>投资</t>
    </r>
    <r>
      <rPr>
        <sz val="11"/>
        <color rgb="FFFF0000"/>
        <rFont val="Times New Roman"/>
        <family val="1"/>
      </rPr>
      <t>43.5</t>
    </r>
    <r>
      <rPr>
        <sz val="11"/>
        <color rgb="FFFF0000"/>
        <rFont val="方正仿宋简体"/>
        <charset val="134"/>
      </rPr>
      <t>万元，在色力布亚镇昆其布隆（</t>
    </r>
    <r>
      <rPr>
        <sz val="11"/>
        <color rgb="FFFF0000"/>
        <rFont val="Times New Roman"/>
        <family val="1"/>
      </rPr>
      <t>9</t>
    </r>
    <r>
      <rPr>
        <sz val="11"/>
        <color rgb="FFFF0000"/>
        <rFont val="方正仿宋简体"/>
        <charset val="134"/>
      </rPr>
      <t>）村村委会侧面建设一座占地面积为</t>
    </r>
    <r>
      <rPr>
        <sz val="11"/>
        <color rgb="FFFF0000"/>
        <rFont val="Times New Roman"/>
        <family val="1"/>
      </rPr>
      <t>1</t>
    </r>
    <r>
      <rPr>
        <sz val="11"/>
        <color rgb="FFFF0000"/>
        <rFont val="方正仿宋简体"/>
        <charset val="134"/>
      </rPr>
      <t>亩的小夜市。夜市硬化面积为</t>
    </r>
    <r>
      <rPr>
        <sz val="11"/>
        <color rgb="FFFF0000"/>
        <rFont val="Times New Roman"/>
        <family val="1"/>
      </rPr>
      <t>610.5</t>
    </r>
    <r>
      <rPr>
        <sz val="11"/>
        <color rgb="FFFF0000"/>
        <rFont val="方正仿宋简体"/>
        <charset val="134"/>
      </rPr>
      <t>平方米（长</t>
    </r>
    <r>
      <rPr>
        <sz val="11"/>
        <color rgb="FFFF0000"/>
        <rFont val="Times New Roman"/>
        <family val="1"/>
      </rPr>
      <t>33m×</t>
    </r>
    <r>
      <rPr>
        <sz val="11"/>
        <color rgb="FFFF0000"/>
        <rFont val="方正仿宋简体"/>
        <charset val="134"/>
      </rPr>
      <t>宽</t>
    </r>
    <r>
      <rPr>
        <sz val="11"/>
        <color rgb="FFFF0000"/>
        <rFont val="Times New Roman"/>
        <family val="1"/>
      </rPr>
      <t>18.5m</t>
    </r>
    <r>
      <rPr>
        <sz val="11"/>
        <color rgb="FFFF0000"/>
        <rFont val="方正仿宋简体"/>
        <charset val="134"/>
      </rPr>
      <t>），每平方米造价</t>
    </r>
    <r>
      <rPr>
        <sz val="11"/>
        <color rgb="FFFF0000"/>
        <rFont val="Times New Roman"/>
        <family val="1"/>
      </rPr>
      <t>150</t>
    </r>
    <r>
      <rPr>
        <sz val="11"/>
        <color rgb="FFFF0000"/>
        <rFont val="方正仿宋简体"/>
        <charset val="134"/>
      </rPr>
      <t>元，需</t>
    </r>
    <r>
      <rPr>
        <sz val="11"/>
        <color rgb="FFFF0000"/>
        <rFont val="Times New Roman"/>
        <family val="1"/>
      </rPr>
      <t>91575</t>
    </r>
    <r>
      <rPr>
        <sz val="11"/>
        <color rgb="FFFF0000"/>
        <rFont val="方正仿宋简体"/>
        <charset val="134"/>
      </rPr>
      <t>元；建设</t>
    </r>
    <r>
      <rPr>
        <sz val="11"/>
        <color rgb="FFFF0000"/>
        <rFont val="Times New Roman"/>
        <family val="1"/>
      </rPr>
      <t>4.5m</t>
    </r>
    <r>
      <rPr>
        <sz val="11"/>
        <color rgb="FFFF0000"/>
        <rFont val="方正仿宋简体"/>
        <charset val="134"/>
      </rPr>
      <t>高的围墙，建设面积为</t>
    </r>
    <r>
      <rPr>
        <sz val="11"/>
        <color rgb="FFFF0000"/>
        <rFont val="Times New Roman"/>
        <family val="1"/>
      </rPr>
      <t>463.5</t>
    </r>
    <r>
      <rPr>
        <sz val="11"/>
        <color rgb="FFFF0000"/>
        <rFont val="方正仿宋简体"/>
        <charset val="134"/>
      </rPr>
      <t>平方米，每平方米造价</t>
    </r>
    <r>
      <rPr>
        <sz val="11"/>
        <color rgb="FFFF0000"/>
        <rFont val="Times New Roman"/>
        <family val="1"/>
      </rPr>
      <t>600</t>
    </r>
    <r>
      <rPr>
        <sz val="11"/>
        <color rgb="FFFF0000"/>
        <rFont val="方正仿宋简体"/>
        <charset val="134"/>
      </rPr>
      <t>元，需</t>
    </r>
    <r>
      <rPr>
        <sz val="11"/>
        <color rgb="FFFF0000"/>
        <rFont val="Times New Roman"/>
        <family val="1"/>
      </rPr>
      <t>278100</t>
    </r>
    <r>
      <rPr>
        <sz val="11"/>
        <color rgb="FFFF0000"/>
        <rFont val="方正仿宋简体"/>
        <charset val="134"/>
      </rPr>
      <t>元；建设</t>
    </r>
    <r>
      <rPr>
        <sz val="11"/>
        <color rgb="FFFF0000"/>
        <rFont val="Times New Roman"/>
        <family val="1"/>
      </rPr>
      <t>610.5</t>
    </r>
    <r>
      <rPr>
        <sz val="11"/>
        <color rgb="FFFF0000"/>
        <rFont val="方正仿宋简体"/>
        <charset val="134"/>
      </rPr>
      <t>平方米彩钢板屋顶，每平方米</t>
    </r>
    <r>
      <rPr>
        <sz val="11"/>
        <color rgb="FFFF0000"/>
        <rFont val="Times New Roman"/>
        <family val="1"/>
      </rPr>
      <t>70</t>
    </r>
    <r>
      <rPr>
        <sz val="11"/>
        <color rgb="FFFF0000"/>
        <rFont val="方正仿宋简体"/>
        <charset val="134"/>
      </rPr>
      <t>元，需</t>
    </r>
    <r>
      <rPr>
        <sz val="11"/>
        <color rgb="FFFF0000"/>
        <rFont val="Times New Roman"/>
        <family val="1"/>
      </rPr>
      <t>42735</t>
    </r>
    <r>
      <rPr>
        <sz val="11"/>
        <color rgb="FFFF0000"/>
        <rFont val="方正仿宋简体"/>
        <charset val="134"/>
      </rPr>
      <t>元；消防设施和电网设施</t>
    </r>
    <r>
      <rPr>
        <sz val="11"/>
        <color rgb="FFFF0000"/>
        <rFont val="Times New Roman"/>
        <family val="1"/>
      </rPr>
      <t>10000</t>
    </r>
    <r>
      <rPr>
        <sz val="11"/>
        <color rgb="FFFF0000"/>
        <rFont val="方正仿宋简体"/>
        <charset val="134"/>
      </rPr>
      <t>元；装修费</t>
    </r>
    <r>
      <rPr>
        <sz val="11"/>
        <color rgb="FFFF0000"/>
        <rFont val="Times New Roman"/>
        <family val="1"/>
      </rPr>
      <t>12000</t>
    </r>
    <r>
      <rPr>
        <sz val="11"/>
        <color rgb="FFFF0000"/>
        <rFont val="方正仿宋简体"/>
        <charset val="134"/>
      </rPr>
      <t>元。项目建成后可满足昆其布隆村农户日常生活消费需求，至少带动</t>
    </r>
    <r>
      <rPr>
        <sz val="11"/>
        <color rgb="FFFF0000"/>
        <rFont val="Times New Roman"/>
        <family val="1"/>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</si>
  <si>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</si>
  <si>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</si>
  <si>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family val="1"/>
      </rPr>
      <t>1</t>
    </r>
    <r>
      <rPr>
        <sz val="16"/>
        <color rgb="FF000000"/>
        <rFont val="方正仿宋简体"/>
        <charset val="134"/>
      </rPr>
      <t>）村；多来提巴格乡克其克托帕（</t>
    </r>
    <r>
      <rPr>
        <sz val="16"/>
        <color rgb="FF000000"/>
        <rFont val="Times New Roman"/>
        <family val="1"/>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</si>
  <si>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family val="1"/>
      </rPr>
      <t>680</t>
    </r>
    <r>
      <rPr>
        <sz val="14"/>
        <color rgb="FF000000"/>
        <rFont val="方正仿宋简体"/>
        <charset val="134"/>
      </rPr>
      <t>万元</t>
    </r>
    <r>
      <rPr>
        <sz val="14"/>
        <color rgb="FF000000"/>
        <rFont val="Times New Roman"/>
        <family val="1"/>
      </rPr>
      <t xml:space="preserve">
1. </t>
    </r>
    <r>
      <rPr>
        <sz val="14"/>
        <color rgb="FF000000"/>
        <rFont val="方正仿宋简体"/>
        <charset val="134"/>
      </rPr>
      <t>投资</t>
    </r>
    <r>
      <rPr>
        <sz val="14"/>
        <color rgb="FF000000"/>
        <rFont val="Times New Roman"/>
        <family val="1"/>
      </rPr>
      <t>30</t>
    </r>
    <r>
      <rPr>
        <sz val="14"/>
        <color rgb="FF000000"/>
        <rFont val="方正仿宋简体"/>
        <charset val="134"/>
      </rPr>
      <t>万元，在恰尔巴格乡对</t>
    </r>
    <r>
      <rPr>
        <sz val="14"/>
        <color rgb="FF000000"/>
        <rFont val="Times New Roman"/>
        <family val="1"/>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family val="1"/>
      </rPr>
      <t>3</t>
    </r>
    <r>
      <rPr>
        <sz val="14"/>
        <color rgb="FF000000"/>
        <rFont val="方正仿宋简体"/>
        <charset val="134"/>
      </rPr>
      <t>个、扎花机</t>
    </r>
    <r>
      <rPr>
        <sz val="14"/>
        <color rgb="FF000000"/>
        <rFont val="Times New Roman"/>
        <family val="1"/>
      </rPr>
      <t>2</t>
    </r>
    <r>
      <rPr>
        <sz val="14"/>
        <color rgb="FF000000"/>
        <rFont val="方正仿宋简体"/>
        <charset val="134"/>
      </rPr>
      <t>个、模板机</t>
    </r>
    <r>
      <rPr>
        <sz val="14"/>
        <color rgb="FF000000"/>
        <rFont val="Times New Roman"/>
        <family val="1"/>
      </rPr>
      <t>2</t>
    </r>
    <r>
      <rPr>
        <sz val="14"/>
        <color rgb="FF000000"/>
        <rFont val="方正仿宋简体"/>
        <charset val="134"/>
      </rPr>
      <t>个、打包机</t>
    </r>
    <r>
      <rPr>
        <sz val="14"/>
        <color rgb="FF000000"/>
        <rFont val="Times New Roman"/>
        <family val="1"/>
      </rPr>
      <t>1</t>
    </r>
    <r>
      <rPr>
        <sz val="14"/>
        <color rgb="FF000000"/>
        <rFont val="方正仿宋简体"/>
        <charset val="134"/>
      </rPr>
      <t>个、缝纫机</t>
    </r>
    <r>
      <rPr>
        <sz val="14"/>
        <color rgb="FF000000"/>
        <rFont val="Times New Roman"/>
        <family val="1"/>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family val="1"/>
      </rPr>
      <t>15</t>
    </r>
    <r>
      <rPr>
        <sz val="14"/>
        <color rgb="FF000000"/>
        <rFont val="方正仿宋简体"/>
        <charset val="134"/>
      </rPr>
      <t>人就业。</t>
    </r>
    <r>
      <rPr>
        <sz val="14"/>
        <color rgb="FF000000"/>
        <rFont val="Times New Roman"/>
        <family val="1"/>
      </rPr>
      <t xml:space="preserve">
2.</t>
    </r>
    <r>
      <rPr>
        <sz val="14"/>
        <color rgb="FF000000"/>
        <rFont val="方正仿宋简体"/>
        <charset val="134"/>
      </rPr>
      <t>投资</t>
    </r>
    <r>
      <rPr>
        <sz val="14"/>
        <color rgb="FF000000"/>
        <rFont val="Times New Roman"/>
        <family val="1"/>
      </rPr>
      <t>100</t>
    </r>
    <r>
      <rPr>
        <sz val="14"/>
        <color rgb="FF000000"/>
        <rFont val="方正仿宋简体"/>
        <charset val="134"/>
      </rPr>
      <t>万元，结合多来提巴格乡克其克托帕（</t>
    </r>
    <r>
      <rPr>
        <sz val="14"/>
        <color rgb="FF000000"/>
        <rFont val="Times New Roman"/>
        <family val="1"/>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family val="1"/>
      </rPr>
      <t>50</t>
    </r>
    <r>
      <rPr>
        <sz val="14"/>
        <color rgb="FF000000"/>
        <rFont val="方正仿宋简体"/>
        <charset val="134"/>
      </rPr>
      <t>人就业，安置贫困户家庭劳动力</t>
    </r>
    <r>
      <rPr>
        <sz val="14"/>
        <color rgb="FF000000"/>
        <rFont val="Times New Roman"/>
        <family val="1"/>
      </rPr>
      <t>25-35</t>
    </r>
    <r>
      <rPr>
        <sz val="14"/>
        <color rgb="FF000000"/>
        <rFont val="方正仿宋简体"/>
        <charset val="134"/>
      </rPr>
      <t>人，预计年人均增收</t>
    </r>
    <r>
      <rPr>
        <sz val="14"/>
        <color rgb="FF000000"/>
        <rFont val="Times New Roman"/>
        <family val="1"/>
      </rPr>
      <t>10000</t>
    </r>
    <r>
      <rPr>
        <sz val="14"/>
        <color rgb="FF000000"/>
        <rFont val="方正仿宋简体"/>
        <charset val="134"/>
      </rPr>
      <t>元以上，并辐射带动其他村民及木材加工产业发展。</t>
    </r>
    <r>
      <rPr>
        <sz val="14"/>
        <color rgb="FF000000"/>
        <rFont val="Times New Roman"/>
        <family val="1"/>
      </rPr>
      <t xml:space="preserve">
3.</t>
    </r>
    <r>
      <rPr>
        <sz val="14"/>
        <color rgb="FF000000"/>
        <rFont val="方正仿宋简体"/>
        <charset val="134"/>
      </rPr>
      <t>投资</t>
    </r>
    <r>
      <rPr>
        <sz val="14"/>
        <color rgb="FF000000"/>
        <rFont val="Times New Roman"/>
        <family val="1"/>
      </rPr>
      <t>550</t>
    </r>
    <r>
      <rPr>
        <sz val="14"/>
        <color rgb="FF000000"/>
        <rFont val="方正仿宋简体"/>
        <charset val="134"/>
      </rPr>
      <t>万元，在巴楚县幸福园社区新建卫生用品加工厂一座。主要为新建占地面积</t>
    </r>
    <r>
      <rPr>
        <sz val="14"/>
        <color rgb="FF000000"/>
        <rFont val="Times New Roman"/>
        <family val="1"/>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</si>
  <si>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</si>
  <si>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</si>
  <si>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</si>
  <si>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family val="1"/>
      </rPr>
      <t>1570</t>
    </r>
    <r>
      <rPr>
        <sz val="16"/>
        <color rgb="FF000000"/>
        <rFont val="方正仿宋简体"/>
        <charset val="134"/>
      </rPr>
      <t>万元，在色力布亚镇活畜交易市场附近建设</t>
    </r>
    <r>
      <rPr>
        <sz val="16"/>
        <color rgb="FF000000"/>
        <rFont val="Times New Roman"/>
        <family val="1"/>
      </rPr>
      <t>1</t>
    </r>
    <r>
      <rPr>
        <sz val="16"/>
        <color rgb="FF000000"/>
        <rFont val="方正仿宋简体"/>
        <charset val="134"/>
      </rPr>
      <t>座占地面积为</t>
    </r>
    <r>
      <rPr>
        <sz val="16"/>
        <color rgb="FF000000"/>
        <rFont val="Times New Roman"/>
        <family val="1"/>
      </rPr>
      <t>80-100</t>
    </r>
    <r>
      <rPr>
        <sz val="16"/>
        <color rgb="FF000000"/>
        <rFont val="方正仿宋简体"/>
        <charset val="134"/>
      </rPr>
      <t>亩的羊毛清洗加工厂，项目一期建设内容：</t>
    </r>
    <r>
      <rPr>
        <sz val="16"/>
        <color rgb="FF000000"/>
        <rFont val="Times New Roman"/>
        <family val="1"/>
      </rPr>
      <t>1.</t>
    </r>
    <r>
      <rPr>
        <sz val="16"/>
        <color rgb="FF000000"/>
        <rFont val="方正仿宋简体"/>
        <charset val="134"/>
      </rPr>
      <t>建设一间占地面积为</t>
    </r>
    <r>
      <rPr>
        <sz val="16"/>
        <color rgb="FF000000"/>
        <rFont val="Times New Roman"/>
        <family val="1"/>
      </rPr>
      <t>1500</t>
    </r>
    <r>
      <rPr>
        <sz val="16"/>
        <color rgb="FF000000"/>
        <rFont val="宋体"/>
        <family val="3"/>
        <charset val="134"/>
      </rPr>
      <t>㎡</t>
    </r>
    <r>
      <rPr>
        <sz val="16"/>
        <color rgb="FF000000"/>
        <rFont val="方正仿宋简体"/>
        <charset val="134"/>
      </rPr>
      <t>的羊毛清洗厂房、</t>
    </r>
    <r>
      <rPr>
        <sz val="16"/>
        <color rgb="FF000000"/>
        <rFont val="Times New Roman"/>
        <family val="1"/>
      </rPr>
      <t>1</t>
    </r>
    <r>
      <rPr>
        <sz val="16"/>
        <color rgb="FF000000"/>
        <rFont val="方正仿宋简体"/>
        <charset val="134"/>
      </rPr>
      <t>间</t>
    </r>
    <r>
      <rPr>
        <sz val="16"/>
        <color rgb="FF000000"/>
        <rFont val="Times New Roman"/>
        <family val="1"/>
      </rPr>
      <t>1500</t>
    </r>
    <r>
      <rPr>
        <sz val="16"/>
        <color rgb="FF000000"/>
        <rFont val="宋体"/>
        <family val="3"/>
        <charset val="134"/>
      </rPr>
      <t>㎡</t>
    </r>
    <r>
      <rPr>
        <sz val="16"/>
        <color rgb="FF000000"/>
        <rFont val="方正仿宋简体"/>
        <charset val="134"/>
      </rPr>
      <t>的分拣库房、</t>
    </r>
    <r>
      <rPr>
        <sz val="16"/>
        <color rgb="FF000000"/>
        <rFont val="Times New Roman"/>
        <family val="1"/>
      </rPr>
      <t>1</t>
    </r>
    <r>
      <rPr>
        <sz val="16"/>
        <color rgb="FF000000"/>
        <rFont val="方正仿宋简体"/>
        <charset val="134"/>
      </rPr>
      <t>间</t>
    </r>
    <r>
      <rPr>
        <sz val="16"/>
        <color rgb="FF000000"/>
        <rFont val="Times New Roman"/>
        <family val="1"/>
      </rPr>
      <t>1500</t>
    </r>
    <r>
      <rPr>
        <sz val="16"/>
        <color rgb="FF000000"/>
        <rFont val="方正仿宋简体"/>
        <charset val="134"/>
      </rPr>
      <t>的库房，每平方米</t>
    </r>
    <r>
      <rPr>
        <sz val="16"/>
        <color rgb="FF000000"/>
        <rFont val="Times New Roman"/>
        <family val="1"/>
      </rPr>
      <t>1200</t>
    </r>
    <r>
      <rPr>
        <sz val="16"/>
        <color rgb="FF000000"/>
        <rFont val="方正仿宋简体"/>
        <charset val="134"/>
      </rPr>
      <t>元，需</t>
    </r>
    <r>
      <rPr>
        <sz val="16"/>
        <color rgb="FF000000"/>
        <rFont val="Times New Roman"/>
        <family val="1"/>
      </rPr>
      <t>540</t>
    </r>
    <r>
      <rPr>
        <sz val="16"/>
        <color rgb="FF000000"/>
        <rFont val="方正仿宋简体"/>
        <charset val="134"/>
      </rPr>
      <t>万元；</t>
    </r>
    <r>
      <rPr>
        <sz val="16"/>
        <color rgb="FF000000"/>
        <rFont val="Times New Roman"/>
        <family val="1"/>
      </rPr>
      <t>2.</t>
    </r>
    <r>
      <rPr>
        <sz val="16"/>
        <color rgb="FF000000"/>
        <rFont val="方正仿宋简体"/>
        <charset val="134"/>
      </rPr>
      <t>建设占地面积为</t>
    </r>
    <r>
      <rPr>
        <sz val="16"/>
        <color rgb="FF000000"/>
        <rFont val="Times New Roman"/>
        <family val="1"/>
      </rPr>
      <t>1400</t>
    </r>
    <r>
      <rPr>
        <sz val="16"/>
        <color rgb="FF000000"/>
        <rFont val="宋体"/>
        <family val="3"/>
        <charset val="134"/>
      </rPr>
      <t>㎡</t>
    </r>
    <r>
      <rPr>
        <sz val="16"/>
        <color rgb="FF000000"/>
        <rFont val="方正仿宋简体"/>
        <charset val="134"/>
      </rPr>
      <t>的生活区及办公区，每平方米</t>
    </r>
    <r>
      <rPr>
        <sz val="16"/>
        <color rgb="FF000000"/>
        <rFont val="Times New Roman"/>
        <family val="1"/>
      </rPr>
      <t>2500</t>
    </r>
    <r>
      <rPr>
        <sz val="16"/>
        <color rgb="FF000000"/>
        <rFont val="方正仿宋简体"/>
        <charset val="134"/>
      </rPr>
      <t>元算，需</t>
    </r>
    <r>
      <rPr>
        <sz val="16"/>
        <color rgb="FF000000"/>
        <rFont val="Times New Roman"/>
        <family val="1"/>
      </rPr>
      <t>350</t>
    </r>
    <r>
      <rPr>
        <sz val="16"/>
        <color rgb="FF000000"/>
        <rFont val="方正仿宋简体"/>
        <charset val="134"/>
      </rPr>
      <t>万元；</t>
    </r>
    <r>
      <rPr>
        <sz val="16"/>
        <color rgb="FF000000"/>
        <rFont val="Times New Roman"/>
        <family val="1"/>
      </rPr>
      <t>3.</t>
    </r>
    <r>
      <rPr>
        <sz val="16"/>
        <color rgb="FF000000"/>
        <rFont val="方正仿宋简体"/>
        <charset val="134"/>
      </rPr>
      <t>建设</t>
    </r>
    <r>
      <rPr>
        <sz val="16"/>
        <color rgb="FF000000"/>
        <rFont val="Times New Roman"/>
        <family val="1"/>
      </rPr>
      <t>2582</t>
    </r>
    <r>
      <rPr>
        <sz val="16"/>
        <color rgb="FF000000"/>
        <rFont val="宋体"/>
        <family val="3"/>
        <charset val="134"/>
      </rPr>
      <t>㎡</t>
    </r>
    <r>
      <rPr>
        <sz val="16"/>
        <color rgb="FF000000"/>
        <rFont val="方正仿宋简体"/>
        <charset val="134"/>
      </rPr>
      <t>的围墙，每平方米</t>
    </r>
    <r>
      <rPr>
        <sz val="16"/>
        <color rgb="FF000000"/>
        <rFont val="Times New Roman"/>
        <family val="1"/>
      </rPr>
      <t>600</t>
    </r>
    <r>
      <rPr>
        <sz val="16"/>
        <color rgb="FF000000"/>
        <rFont val="方正仿宋简体"/>
        <charset val="134"/>
      </rPr>
      <t>元，需</t>
    </r>
    <r>
      <rPr>
        <sz val="16"/>
        <color rgb="FF000000"/>
        <rFont val="Times New Roman"/>
        <family val="1"/>
      </rPr>
      <t>154.92</t>
    </r>
    <r>
      <rPr>
        <sz val="16"/>
        <color rgb="FF000000"/>
        <rFont val="方正仿宋简体"/>
        <charset val="134"/>
      </rPr>
      <t>万元；</t>
    </r>
    <r>
      <rPr>
        <sz val="16"/>
        <color rgb="FF000000"/>
        <rFont val="Times New Roman"/>
        <family val="1"/>
      </rPr>
      <t>3.</t>
    </r>
    <r>
      <rPr>
        <sz val="16"/>
        <color rgb="FF000000"/>
        <rFont val="方正仿宋简体"/>
        <charset val="134"/>
      </rPr>
      <t>配备</t>
    </r>
    <r>
      <rPr>
        <sz val="16"/>
        <color rgb="FF000000"/>
        <rFont val="Times New Roman"/>
        <family val="1"/>
      </rPr>
      <t>600</t>
    </r>
    <r>
      <rPr>
        <sz val="16"/>
        <color rgb="FF000000"/>
        <rFont val="方正仿宋简体"/>
        <charset val="134"/>
      </rPr>
      <t>千瓦的变压器，需</t>
    </r>
    <r>
      <rPr>
        <sz val="16"/>
        <color rgb="FF000000"/>
        <rFont val="Times New Roman"/>
        <family val="1"/>
      </rPr>
      <t>80</t>
    </r>
    <r>
      <rPr>
        <sz val="16"/>
        <color rgb="FF000000"/>
        <rFont val="方正仿宋简体"/>
        <charset val="134"/>
      </rPr>
      <t>万元；</t>
    </r>
    <r>
      <rPr>
        <sz val="16"/>
        <color rgb="FF000000"/>
        <rFont val="Times New Roman"/>
        <family val="1"/>
      </rPr>
      <t>4.</t>
    </r>
    <r>
      <rPr>
        <sz val="16"/>
        <color rgb="FF000000"/>
        <rFont val="方正仿宋简体"/>
        <charset val="134"/>
      </rPr>
      <t>建设日流量为</t>
    </r>
    <r>
      <rPr>
        <sz val="16"/>
        <color rgb="FF000000"/>
        <rFont val="Times New Roman"/>
        <family val="1"/>
      </rPr>
      <t>250</t>
    </r>
    <r>
      <rPr>
        <sz val="16"/>
        <color rgb="FF000000"/>
        <rFont val="方正仿宋简体"/>
        <charset val="134"/>
      </rPr>
      <t>立方的水网，需</t>
    </r>
    <r>
      <rPr>
        <sz val="16"/>
        <color rgb="FF000000"/>
        <rFont val="Times New Roman"/>
        <family val="1"/>
      </rPr>
      <t>50</t>
    </r>
    <r>
      <rPr>
        <sz val="16"/>
        <color rgb="FF000000"/>
        <rFont val="方正仿宋简体"/>
        <charset val="134"/>
      </rPr>
      <t>万元；</t>
    </r>
    <r>
      <rPr>
        <sz val="16"/>
        <color rgb="FF000000"/>
        <rFont val="Times New Roman"/>
        <family val="1"/>
      </rPr>
      <t>5.</t>
    </r>
    <r>
      <rPr>
        <sz val="16"/>
        <color rgb="FF000000"/>
        <rFont val="方正仿宋简体"/>
        <charset val="134"/>
      </rPr>
      <t>供热容量为</t>
    </r>
    <r>
      <rPr>
        <sz val="16"/>
        <color rgb="FF000000"/>
        <rFont val="Times New Roman"/>
        <family val="1"/>
      </rPr>
      <t>10</t>
    </r>
    <r>
      <rPr>
        <sz val="16"/>
        <color rgb="FF000000"/>
        <rFont val="方正仿宋简体"/>
        <charset val="134"/>
      </rPr>
      <t>吨的天然气锅炉用于生产，需</t>
    </r>
    <r>
      <rPr>
        <sz val="16"/>
        <color rgb="FF000000"/>
        <rFont val="Times New Roman"/>
        <family val="1"/>
      </rPr>
      <t>60</t>
    </r>
    <r>
      <rPr>
        <sz val="16"/>
        <color rgb="FF000000"/>
        <rFont val="方正仿宋简体"/>
        <charset val="134"/>
      </rPr>
      <t>万元；</t>
    </r>
    <r>
      <rPr>
        <sz val="16"/>
        <color rgb="FF000000"/>
        <rFont val="Times New Roman"/>
        <family val="1"/>
      </rPr>
      <t>6.</t>
    </r>
    <r>
      <rPr>
        <sz val="16"/>
        <color rgb="FF000000"/>
        <rFont val="方正仿宋简体"/>
        <charset val="134"/>
      </rPr>
      <t>建设生产污水为</t>
    </r>
    <r>
      <rPr>
        <sz val="16"/>
        <color rgb="FF000000"/>
        <rFont val="Times New Roman"/>
        <family val="1"/>
      </rPr>
      <t>200 m3/d</t>
    </r>
    <r>
      <rPr>
        <sz val="16"/>
        <color rgb="FF000000"/>
        <rFont val="方正仿宋简体"/>
        <charset val="134"/>
      </rPr>
      <t>的污水处理设施及设备（</t>
    </r>
    <r>
      <rPr>
        <sz val="16"/>
        <color rgb="FF000000"/>
        <rFont val="Times New Roman"/>
        <family val="1"/>
      </rPr>
      <t>GB8978-1996</t>
    </r>
    <r>
      <rPr>
        <sz val="16"/>
        <color rgb="FF000000"/>
        <rFont val="方正仿宋简体"/>
        <charset val="134"/>
      </rPr>
      <t>），需</t>
    </r>
    <r>
      <rPr>
        <sz val="16"/>
        <color rgb="FF000000"/>
        <rFont val="Times New Roman"/>
        <family val="1"/>
      </rPr>
      <t>335</t>
    </r>
    <r>
      <rPr>
        <sz val="16"/>
        <color rgb="FF000000"/>
        <rFont val="方正仿宋简体"/>
        <charset val="134"/>
      </rPr>
      <t>万元。项目建成后预计每年可销售</t>
    </r>
    <r>
      <rPr>
        <sz val="16"/>
        <color rgb="FF000000"/>
        <rFont val="Times New Roman"/>
        <family val="1"/>
      </rPr>
      <t>8000</t>
    </r>
    <r>
      <rPr>
        <sz val="16"/>
        <color rgb="FF000000"/>
        <rFont val="方正仿宋简体"/>
        <charset val="134"/>
      </rPr>
      <t>吨羊毛，促进全县畜牧业发展，由巴楚县振兴羊毛农民专业合作社按照每年不低于投资额的</t>
    </r>
    <r>
      <rPr>
        <sz val="16"/>
        <color rgb="FF000000"/>
        <rFont val="Times New Roman"/>
        <family val="1"/>
      </rPr>
      <t>5%</t>
    </r>
    <r>
      <rPr>
        <sz val="16"/>
        <color rgb="FF000000"/>
        <rFont val="方正仿宋简体"/>
        <charset val="134"/>
      </rPr>
      <t>缴纳承包费用作村集体经济或对贫困户分红，同时可带动</t>
    </r>
    <r>
      <rPr>
        <sz val="16"/>
        <color rgb="FF000000"/>
        <rFont val="Times New Roman"/>
        <family val="1"/>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</si>
  <si>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</si>
  <si>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family val="1"/>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</si>
  <si>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</si>
  <si>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</si>
  <si>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</si>
  <si>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family val="1"/>
      </rPr>
      <t>9100</t>
    </r>
    <r>
      <rPr>
        <sz val="16"/>
        <color rgb="FF000000"/>
        <rFont val="方正仿宋简体"/>
        <charset val="134"/>
      </rPr>
      <t>万元，新建钢结构纺纱厂房</t>
    </r>
    <r>
      <rPr>
        <sz val="16"/>
        <color rgb="FF000000"/>
        <rFont val="Times New Roman"/>
        <family val="1"/>
      </rPr>
      <t>55000</t>
    </r>
    <r>
      <rPr>
        <sz val="16"/>
        <color rgb="FF000000"/>
        <rFont val="方正仿宋简体"/>
        <charset val="134"/>
      </rPr>
      <t>平方米（共</t>
    </r>
    <r>
      <rPr>
        <sz val="16"/>
        <color rgb="FF000000"/>
        <rFont val="Times New Roman"/>
        <family val="1"/>
      </rPr>
      <t>3</t>
    </r>
    <r>
      <rPr>
        <sz val="16"/>
        <color rgb="FF000000"/>
        <rFont val="方正仿宋简体"/>
        <charset val="134"/>
      </rPr>
      <t>栋，</t>
    </r>
    <r>
      <rPr>
        <sz val="16"/>
        <color rgb="FF000000"/>
        <rFont val="Times New Roman"/>
        <family val="1"/>
      </rPr>
      <t>2</t>
    </r>
    <r>
      <rPr>
        <sz val="16"/>
        <color rgb="FF000000"/>
        <rFont val="方正仿宋简体"/>
        <charset val="134"/>
      </rPr>
      <t>栋为</t>
    </r>
    <r>
      <rPr>
        <sz val="16"/>
        <color rgb="FF000000"/>
        <rFont val="Times New Roman"/>
        <family val="1"/>
      </rPr>
      <t>20000</t>
    </r>
    <r>
      <rPr>
        <sz val="16"/>
        <color rgb="FF000000"/>
        <rFont val="方正仿宋简体"/>
        <charset val="134"/>
      </rPr>
      <t>平方米、</t>
    </r>
    <r>
      <rPr>
        <sz val="16"/>
        <color rgb="FF000000"/>
        <rFont val="Times New Roman"/>
        <family val="1"/>
      </rPr>
      <t>1</t>
    </r>
    <r>
      <rPr>
        <sz val="16"/>
        <color rgb="FF000000"/>
        <rFont val="方正仿宋简体"/>
        <charset val="134"/>
      </rPr>
      <t>栋为</t>
    </r>
    <r>
      <rPr>
        <sz val="16"/>
        <color rgb="FF000000"/>
        <rFont val="Times New Roman"/>
        <family val="1"/>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</si>
  <si>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</si>
  <si>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</si>
  <si>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</si>
  <si>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</si>
  <si>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</si>
  <si>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family val="1"/>
      </rPr>
      <t>1512</t>
    </r>
    <r>
      <rPr>
        <sz val="14"/>
        <color rgb="FF000000"/>
        <rFont val="方正仿宋简体"/>
        <charset val="134"/>
      </rPr>
      <t>万元。为</t>
    </r>
    <r>
      <rPr>
        <sz val="14"/>
        <color rgb="FF000000"/>
        <rFont val="Times New Roman"/>
        <family val="1"/>
      </rPr>
      <t>8</t>
    </r>
    <r>
      <rPr>
        <sz val="14"/>
        <color rgb="FF000000"/>
        <rFont val="方正仿宋简体"/>
        <charset val="134"/>
      </rPr>
      <t>个乡镇</t>
    </r>
    <r>
      <rPr>
        <sz val="14"/>
        <color rgb="FF000000"/>
        <rFont val="Times New Roman"/>
        <family val="1"/>
      </rPr>
      <t>13</t>
    </r>
    <r>
      <rPr>
        <sz val="14"/>
        <color rgb="FF000000"/>
        <rFont val="方正仿宋简体"/>
        <charset val="134"/>
      </rPr>
      <t>个村（社区）购置挖掘机、铲车、板车等建筑施工设备，按照不低于设备采购价的</t>
    </r>
    <r>
      <rPr>
        <sz val="14"/>
        <color rgb="FF000000"/>
        <rFont val="Times New Roman"/>
        <family val="1"/>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</si>
  <si>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</si>
  <si>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</si>
  <si>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</si>
  <si>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family val="1"/>
      </rPr>
      <t>3505</t>
    </r>
    <r>
      <rPr>
        <sz val="16"/>
        <color rgb="FF000000"/>
        <rFont val="方正仿宋简体"/>
        <charset val="134"/>
      </rPr>
      <t>万元，为巴楚县技工学校新建</t>
    </r>
    <r>
      <rPr>
        <sz val="16"/>
        <color rgb="FF000000"/>
        <rFont val="Times New Roman"/>
        <family val="1"/>
      </rPr>
      <t>7000</t>
    </r>
    <r>
      <rPr>
        <sz val="16"/>
        <color rgb="FF000000"/>
        <rFont val="方正仿宋简体"/>
        <charset val="134"/>
      </rPr>
      <t>平方米实训厂房</t>
    </r>
    <r>
      <rPr>
        <sz val="16"/>
        <color rgb="FF000000"/>
        <rFont val="Times New Roman"/>
        <family val="1"/>
      </rPr>
      <t>1</t>
    </r>
    <r>
      <rPr>
        <sz val="16"/>
        <color rgb="FF000000"/>
        <rFont val="方正仿宋简体"/>
        <charset val="134"/>
      </rPr>
      <t>座，新建</t>
    </r>
    <r>
      <rPr>
        <sz val="16"/>
        <color rgb="FF000000"/>
        <rFont val="Times New Roman"/>
        <family val="1"/>
      </rPr>
      <t>1500</t>
    </r>
    <r>
      <rPr>
        <sz val="16"/>
        <color rgb="FF000000"/>
        <rFont val="方正仿宋简体"/>
        <charset val="134"/>
      </rPr>
      <t>平方米实训厂房</t>
    </r>
    <r>
      <rPr>
        <sz val="16"/>
        <color rgb="FF000000"/>
        <rFont val="Times New Roman"/>
        <family val="1"/>
      </rPr>
      <t>1</t>
    </r>
    <r>
      <rPr>
        <sz val="16"/>
        <color rgb="FF000000"/>
        <rFont val="方正仿宋简体"/>
        <charset val="134"/>
      </rPr>
      <t>座，教学场地、宿舍区地砖改造</t>
    </r>
    <r>
      <rPr>
        <sz val="16"/>
        <color rgb="FF000000"/>
        <rFont val="Times New Roman"/>
        <family val="1"/>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</si>
  <si>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family val="1"/>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</si>
  <si>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</si>
  <si>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</si>
  <si>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</si>
  <si>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</si>
  <si>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</si>
  <si>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</si>
  <si>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</si>
  <si>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</si>
  <si>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</si>
  <si>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</si>
  <si>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</si>
  <si>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family val="3"/>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family val="3"/>
        <charset val="134"/>
      </rPr>
      <t>²</t>
    </r>
    <r>
      <rPr>
        <sz val="16"/>
        <color rgb="FF000000"/>
        <rFont val="方正仿宋简体"/>
        <charset val="134"/>
      </rPr>
      <t>送水泵房1座；28.16m</t>
    </r>
    <r>
      <rPr>
        <sz val="16"/>
        <color rgb="FF000000"/>
        <rFont val="宋体"/>
        <family val="3"/>
        <charset val="134"/>
      </rPr>
      <t>²</t>
    </r>
    <r>
      <rPr>
        <sz val="16"/>
        <color rgb="FF000000"/>
        <rFont val="方正仿宋简体"/>
        <charset val="134"/>
      </rPr>
      <t>加氯间1座；业务用房2座，建筑面积合计146.49m</t>
    </r>
    <r>
      <rPr>
        <sz val="16"/>
        <color rgb="FF000000"/>
        <rFont val="宋体"/>
        <family val="3"/>
        <charset val="134"/>
      </rPr>
      <t>²</t>
    </r>
    <r>
      <rPr>
        <sz val="16"/>
        <color rgb="FF000000"/>
        <rFont val="方正仿宋简体"/>
        <charset val="134"/>
      </rPr>
      <t>；路面硬化112m</t>
    </r>
    <r>
      <rPr>
        <sz val="16"/>
        <color rgb="FF000000"/>
        <rFont val="宋体"/>
        <family val="3"/>
        <charset val="134"/>
      </rPr>
      <t>²</t>
    </r>
    <r>
      <rPr>
        <sz val="16"/>
        <color rgb="FF000000"/>
        <rFont val="方正仿宋简体"/>
        <charset val="134"/>
      </rPr>
      <t>；绿化1500m</t>
    </r>
    <r>
      <rPr>
        <sz val="16"/>
        <color rgb="FF000000"/>
        <rFont val="宋体"/>
        <family val="3"/>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</si>
  <si>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</si>
  <si>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</si>
  <si>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</si>
  <si>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family val="1"/>
      </rPr>
      <t>5</t>
    </r>
    <r>
      <rPr>
        <sz val="16"/>
        <color rgb="FF000000"/>
        <rFont val="方正仿宋简体"/>
        <charset val="134"/>
      </rPr>
      <t>）村</t>
    </r>
  </si>
  <si>
    <r>
      <rPr>
        <sz val="16"/>
        <color rgb="FF000000"/>
        <rFont val="方正仿宋简体"/>
        <charset val="134"/>
      </rPr>
      <t>投资</t>
    </r>
    <r>
      <rPr>
        <sz val="16"/>
        <color rgb="FF000000"/>
        <rFont val="Times New Roman"/>
        <family val="1"/>
      </rPr>
      <t>3672</t>
    </r>
    <r>
      <rPr>
        <sz val="16"/>
        <color rgb="FF000000"/>
        <rFont val="方正仿宋简体"/>
        <charset val="134"/>
      </rPr>
      <t>万元，对巴楚县邦克尔及曲许尔盖引水干渠进行改建，共计</t>
    </r>
    <r>
      <rPr>
        <sz val="16"/>
        <color rgb="FF000000"/>
        <rFont val="Times New Roman"/>
        <family val="1"/>
      </rPr>
      <t>7.65km</t>
    </r>
    <r>
      <rPr>
        <sz val="16"/>
        <color rgb="FF000000"/>
        <rFont val="方正仿宋简体"/>
        <charset val="134"/>
      </rPr>
      <t>，流量</t>
    </r>
    <r>
      <rPr>
        <sz val="16"/>
        <color rgb="FF000000"/>
        <rFont val="Times New Roman"/>
        <family val="1"/>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</si>
  <si>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</si>
  <si>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</si>
  <si>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family val="1"/>
      </rPr>
      <t>3</t>
    </r>
    <r>
      <rPr>
        <sz val="16"/>
        <color rgb="FF000000"/>
        <rFont val="方正仿宋简体"/>
        <charset val="134"/>
      </rPr>
      <t>）村</t>
    </r>
  </si>
  <si>
    <r>
      <rPr>
        <sz val="16"/>
        <color rgb="FF000000"/>
        <rFont val="方正仿宋简体"/>
        <charset val="134"/>
      </rPr>
      <t>投资</t>
    </r>
    <r>
      <rPr>
        <sz val="16"/>
        <color rgb="FF000000"/>
        <rFont val="Times New Roman"/>
        <family val="1"/>
      </rPr>
      <t>450</t>
    </r>
    <r>
      <rPr>
        <sz val="16"/>
        <color rgb="FF000000"/>
        <rFont val="方正仿宋简体"/>
        <charset val="134"/>
      </rPr>
      <t>万元，对红海水库</t>
    </r>
    <r>
      <rPr>
        <sz val="16"/>
        <color rgb="FF000000"/>
        <rFont val="Times New Roman"/>
        <family val="1"/>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</si>
  <si>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</si>
  <si>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</si>
  <si>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</si>
  <si>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</si>
  <si>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</si>
  <si>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</si>
  <si>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family val="1"/>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</si>
  <si>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</si>
  <si>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</si>
  <si>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</si>
  <si>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family val="1"/>
      </rPr>
      <t>3500</t>
    </r>
    <r>
      <rPr>
        <sz val="16"/>
        <color rgb="FF000000"/>
        <rFont val="方正仿宋简体"/>
        <charset val="134"/>
      </rPr>
      <t>万元，计划改扩建四级农村公路</t>
    </r>
    <r>
      <rPr>
        <sz val="16"/>
        <color rgb="FF000000"/>
        <rFont val="Times New Roman"/>
        <family val="1"/>
      </rPr>
      <t>42.685</t>
    </r>
    <r>
      <rPr>
        <sz val="16"/>
        <color rgb="FF000000"/>
        <rFont val="方正仿宋简体"/>
        <charset val="134"/>
      </rPr>
      <t>公里，路基宽</t>
    </r>
    <r>
      <rPr>
        <sz val="16"/>
        <color rgb="FF000000"/>
        <rFont val="Times New Roman"/>
        <family val="1"/>
      </rPr>
      <t>6.5</t>
    </r>
    <r>
      <rPr>
        <sz val="16"/>
        <color rgb="FF000000"/>
        <rFont val="方正仿宋简体"/>
        <charset val="134"/>
      </rPr>
      <t>（</t>
    </r>
    <r>
      <rPr>
        <sz val="16"/>
        <color rgb="FF000000"/>
        <rFont val="Times New Roman"/>
        <family val="1"/>
      </rPr>
      <t>6.0</t>
    </r>
    <r>
      <rPr>
        <sz val="16"/>
        <color rgb="FF000000"/>
        <rFont val="方正仿宋简体"/>
        <charset val="134"/>
      </rPr>
      <t>）米，路面宽</t>
    </r>
    <r>
      <rPr>
        <sz val="16"/>
        <color rgb="FF000000"/>
        <rFont val="Times New Roman"/>
        <family val="1"/>
      </rPr>
      <t>6.0</t>
    </r>
    <r>
      <rPr>
        <sz val="16"/>
        <color rgb="FF000000"/>
        <rFont val="方正仿宋简体"/>
        <charset val="134"/>
      </rPr>
      <t>（</t>
    </r>
    <r>
      <rPr>
        <sz val="16"/>
        <color rgb="FF000000"/>
        <rFont val="Times New Roman"/>
        <family val="1"/>
      </rPr>
      <t>5.0</t>
    </r>
    <r>
      <rPr>
        <sz val="16"/>
        <color rgb="FF000000"/>
        <rFont val="方正仿宋简体"/>
        <charset val="134"/>
      </rPr>
      <t>）米，桥涵荷载等级为公路</t>
    </r>
    <r>
      <rPr>
        <sz val="16"/>
        <color rgb="FF000000"/>
        <rFont val="宋体"/>
        <family val="3"/>
        <charset val="134"/>
      </rPr>
      <t>Ⅱ</t>
    </r>
    <r>
      <rPr>
        <sz val="16"/>
        <color rgb="FF000000"/>
        <rFont val="方正仿宋简体"/>
        <charset val="134"/>
      </rPr>
      <t>级，并配套相关附属设施。其中：</t>
    </r>
    <r>
      <rPr>
        <sz val="16"/>
        <color rgb="FF000000"/>
        <rFont val="Times New Roman"/>
        <family val="1"/>
      </rPr>
      <t xml:space="preserve">
1.</t>
    </r>
    <r>
      <rPr>
        <sz val="16"/>
        <color rgb="FF000000"/>
        <rFont val="方正仿宋简体"/>
        <charset val="134"/>
      </rPr>
      <t>阿瓦提镇</t>
    </r>
    <r>
      <rPr>
        <sz val="16"/>
        <color rgb="FF000000"/>
        <rFont val="Times New Roman"/>
        <family val="1"/>
      </rPr>
      <t>-</t>
    </r>
    <r>
      <rPr>
        <sz val="16"/>
        <color rgb="FF000000"/>
        <rFont val="方正仿宋简体"/>
        <charset val="134"/>
      </rPr>
      <t>阔什吾斯塘村</t>
    </r>
    <r>
      <rPr>
        <sz val="16"/>
        <color rgb="FF000000"/>
        <rFont val="Times New Roman"/>
        <family val="1"/>
      </rPr>
      <t>-</t>
    </r>
    <r>
      <rPr>
        <sz val="16"/>
        <color rgb="FF000000"/>
        <rFont val="方正仿宋简体"/>
        <charset val="134"/>
      </rPr>
      <t>达吾孜库木村</t>
    </r>
    <r>
      <rPr>
        <sz val="16"/>
        <color rgb="FF000000"/>
        <rFont val="Times New Roman"/>
        <family val="1"/>
      </rPr>
      <t>-</t>
    </r>
    <r>
      <rPr>
        <sz val="16"/>
        <color rgb="FF000000"/>
        <rFont val="方正仿宋简体"/>
        <charset val="134"/>
      </rPr>
      <t>木尼伯提村</t>
    </r>
    <r>
      <rPr>
        <sz val="16"/>
        <color rgb="FF000000"/>
        <rFont val="Times New Roman"/>
        <family val="1"/>
      </rPr>
      <t>-</t>
    </r>
    <r>
      <rPr>
        <sz val="16"/>
        <color rgb="FF000000"/>
        <rFont val="方正仿宋简体"/>
        <charset val="134"/>
      </rPr>
      <t>库勒博依村</t>
    </r>
    <r>
      <rPr>
        <sz val="16"/>
        <color rgb="FF000000"/>
        <rFont val="Times New Roman"/>
        <family val="1"/>
      </rPr>
      <t>-</t>
    </r>
    <r>
      <rPr>
        <sz val="16"/>
        <color rgb="FF000000"/>
        <rFont val="方正仿宋简体"/>
        <charset val="134"/>
      </rPr>
      <t>英吾斯塘乡</t>
    </r>
    <r>
      <rPr>
        <sz val="16"/>
        <color rgb="FF000000"/>
        <rFont val="Times New Roman"/>
        <family val="1"/>
      </rPr>
      <t>17.315</t>
    </r>
    <r>
      <rPr>
        <sz val="16"/>
        <color rgb="FF000000"/>
        <rFont val="方正仿宋简体"/>
        <charset val="134"/>
      </rPr>
      <t>公里</t>
    </r>
    <r>
      <rPr>
        <sz val="16"/>
        <color rgb="FF000000"/>
        <rFont val="Times New Roman"/>
        <family val="1"/>
      </rPr>
      <t xml:space="preserve">
2.</t>
    </r>
    <r>
      <rPr>
        <sz val="16"/>
        <color rgb="FF000000"/>
        <rFont val="方正仿宋简体"/>
        <charset val="134"/>
      </rPr>
      <t>多来提巴格乡</t>
    </r>
    <r>
      <rPr>
        <sz val="16"/>
        <color rgb="FF000000"/>
        <rFont val="Times New Roman"/>
        <family val="1"/>
      </rPr>
      <t>-</t>
    </r>
    <r>
      <rPr>
        <sz val="16"/>
        <color rgb="FF000000"/>
        <rFont val="方正仿宋简体"/>
        <charset val="134"/>
      </rPr>
      <t>欧格拉克其村</t>
    </r>
    <r>
      <rPr>
        <sz val="16"/>
        <color rgb="FF000000"/>
        <rFont val="Times New Roman"/>
        <family val="1"/>
      </rPr>
      <t>17.279</t>
    </r>
    <r>
      <rPr>
        <sz val="16"/>
        <color rgb="FF000000"/>
        <rFont val="方正仿宋简体"/>
        <charset val="134"/>
      </rPr>
      <t>公里</t>
    </r>
    <r>
      <rPr>
        <sz val="16"/>
        <color rgb="FF000000"/>
        <rFont val="Times New Roman"/>
        <family val="1"/>
      </rPr>
      <t xml:space="preserve">
3.</t>
    </r>
    <r>
      <rPr>
        <sz val="16"/>
        <color rgb="FF000000"/>
        <rFont val="方正仿宋简体"/>
        <charset val="134"/>
      </rPr>
      <t>阿纳库勒乡</t>
    </r>
    <r>
      <rPr>
        <sz val="16"/>
        <color rgb="FF000000"/>
        <rFont val="Times New Roman"/>
        <family val="1"/>
      </rPr>
      <t>-</t>
    </r>
    <r>
      <rPr>
        <sz val="16"/>
        <color rgb="FF000000"/>
        <rFont val="方正仿宋简体"/>
        <charset val="134"/>
      </rPr>
      <t>墩买里村</t>
    </r>
    <r>
      <rPr>
        <sz val="16"/>
        <color rgb="FF000000"/>
        <rFont val="Times New Roman"/>
        <family val="1"/>
      </rPr>
      <t>-</t>
    </r>
    <r>
      <rPr>
        <sz val="16"/>
        <color rgb="FF000000"/>
        <rFont val="方正仿宋简体"/>
        <charset val="134"/>
      </rPr>
      <t>世纪大道</t>
    </r>
    <r>
      <rPr>
        <sz val="16"/>
        <color rgb="FF000000"/>
        <rFont val="Times New Roman"/>
        <family val="1"/>
      </rPr>
      <t>5.291</t>
    </r>
    <r>
      <rPr>
        <sz val="16"/>
        <color rgb="FF000000"/>
        <rFont val="方正仿宋简体"/>
        <charset val="134"/>
      </rPr>
      <t>公里</t>
    </r>
    <r>
      <rPr>
        <sz val="16"/>
        <color rgb="FF000000"/>
        <rFont val="Times New Roman"/>
        <family val="1"/>
      </rPr>
      <t xml:space="preserve">
4.</t>
    </r>
    <r>
      <rPr>
        <sz val="16"/>
        <color rgb="FF000000"/>
        <rFont val="方正仿宋简体"/>
        <charset val="134"/>
      </rPr>
      <t>达里亚博依村</t>
    </r>
    <r>
      <rPr>
        <sz val="16"/>
        <color rgb="FF000000"/>
        <rFont val="Times New Roman"/>
        <family val="1"/>
      </rPr>
      <t>2</t>
    </r>
    <r>
      <rPr>
        <sz val="16"/>
        <color rgb="FF000000"/>
        <rFont val="方正仿宋简体"/>
        <charset val="134"/>
      </rPr>
      <t>组</t>
    </r>
    <r>
      <rPr>
        <sz val="16"/>
        <color rgb="FF000000"/>
        <rFont val="Times New Roman"/>
        <family val="1"/>
      </rPr>
      <t>—</t>
    </r>
    <r>
      <rPr>
        <sz val="16"/>
        <color rgb="FF000000"/>
        <rFont val="方正仿宋简体"/>
        <charset val="134"/>
      </rPr>
      <t>恰尔巴格村</t>
    </r>
    <r>
      <rPr>
        <sz val="16"/>
        <color rgb="FF000000"/>
        <rFont val="Times New Roman"/>
        <family val="1"/>
      </rPr>
      <t>4</t>
    </r>
    <r>
      <rPr>
        <sz val="16"/>
        <color rgb="FF000000"/>
        <rFont val="方正仿宋简体"/>
        <charset val="134"/>
      </rPr>
      <t>线</t>
    </r>
    <r>
      <rPr>
        <sz val="16"/>
        <color rgb="FF000000"/>
        <rFont val="Times New Roman"/>
        <family val="1"/>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</si>
  <si>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</si>
  <si>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</si>
  <si>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</si>
  <si>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family val="1"/>
      </rPr>
      <t>8700</t>
    </r>
    <r>
      <rPr>
        <sz val="16"/>
        <color rgb="FF000000"/>
        <rFont val="方正仿宋简体"/>
        <charset val="134"/>
      </rPr>
      <t>万元。</t>
    </r>
    <r>
      <rPr>
        <sz val="16"/>
        <color rgb="FF000000"/>
        <rFont val="Times New Roman"/>
        <family val="1"/>
      </rPr>
      <t xml:space="preserve">
1.</t>
    </r>
    <r>
      <rPr>
        <sz val="16"/>
        <color rgb="FF000000"/>
        <rFont val="方正仿宋简体"/>
        <charset val="134"/>
      </rPr>
      <t>农村公路建设项目</t>
    </r>
    <r>
      <rPr>
        <sz val="16"/>
        <color rgb="FF000000"/>
        <rFont val="Times New Roman"/>
        <family val="1"/>
      </rPr>
      <t>-</t>
    </r>
    <r>
      <rPr>
        <sz val="16"/>
        <color rgb="FF000000"/>
        <rFont val="方正仿宋简体"/>
        <charset val="134"/>
      </rPr>
      <t>巴楚县</t>
    </r>
    <r>
      <rPr>
        <sz val="16"/>
        <color rgb="FF000000"/>
        <rFont val="Times New Roman"/>
        <family val="1"/>
      </rPr>
      <t>2021</t>
    </r>
    <r>
      <rPr>
        <sz val="16"/>
        <color rgb="FF000000"/>
        <rFont val="方正仿宋简体"/>
        <charset val="134"/>
      </rPr>
      <t>年农村公路维护项目：计划投资</t>
    </r>
    <r>
      <rPr>
        <sz val="16"/>
        <color rgb="FF000000"/>
        <rFont val="Times New Roman"/>
        <family val="1"/>
      </rPr>
      <t>1000</t>
    </r>
    <r>
      <rPr>
        <sz val="16"/>
        <color rgb="FF000000"/>
        <rFont val="方正仿宋简体"/>
        <charset val="134"/>
      </rPr>
      <t>万元，维护全县各乡镇农村公路</t>
    </r>
    <r>
      <rPr>
        <sz val="16"/>
        <color rgb="FF000000"/>
        <rFont val="Times New Roman"/>
        <family val="1"/>
      </rPr>
      <t>12.5</t>
    </r>
    <r>
      <rPr>
        <sz val="16"/>
        <color rgb="FF000000"/>
        <rFont val="方正仿宋简体"/>
        <charset val="134"/>
      </rPr>
      <t>万平方米，主要对使用年限较长路面破损的农村公路进行修护；</t>
    </r>
    <r>
      <rPr>
        <sz val="16"/>
        <color rgb="FF000000"/>
        <rFont val="Times New Roman"/>
        <family val="1"/>
      </rPr>
      <t xml:space="preserve">
2.</t>
    </r>
    <r>
      <rPr>
        <sz val="16"/>
        <color rgb="FF000000"/>
        <rFont val="方正仿宋简体"/>
        <charset val="134"/>
      </rPr>
      <t>农村公路建设项目</t>
    </r>
    <r>
      <rPr>
        <sz val="16"/>
        <color rgb="FF000000"/>
        <rFont val="Times New Roman"/>
        <family val="1"/>
      </rPr>
      <t>-</t>
    </r>
    <r>
      <rPr>
        <sz val="16"/>
        <color rgb="FF000000"/>
        <rFont val="方正仿宋简体"/>
        <charset val="134"/>
      </rPr>
      <t>巴楚县</t>
    </r>
    <r>
      <rPr>
        <sz val="16"/>
        <color rgb="FF000000"/>
        <rFont val="Times New Roman"/>
        <family val="1"/>
      </rPr>
      <t>2021</t>
    </r>
    <r>
      <rPr>
        <sz val="16"/>
        <color rgb="FF000000"/>
        <rFont val="方正仿宋简体"/>
        <charset val="134"/>
      </rPr>
      <t>年安居富民房基础设施巩固提升道路建设项目：计划投资</t>
    </r>
    <r>
      <rPr>
        <sz val="16"/>
        <color rgb="FF000000"/>
        <rFont val="Times New Roman"/>
        <family val="1"/>
      </rPr>
      <t>2700</t>
    </r>
    <r>
      <rPr>
        <sz val="16"/>
        <color rgb="FF000000"/>
        <rFont val="方正仿宋简体"/>
        <charset val="134"/>
      </rPr>
      <t>万元，为全县各乡镇新建四级公路沥青路面</t>
    </r>
    <r>
      <rPr>
        <sz val="16"/>
        <color rgb="FF000000"/>
        <rFont val="Times New Roman"/>
        <family val="1"/>
      </rPr>
      <t>60</t>
    </r>
    <r>
      <rPr>
        <sz val="16"/>
        <color rgb="FF000000"/>
        <rFont val="方正仿宋简体"/>
        <charset val="134"/>
      </rPr>
      <t>公里，路基、路面、桥涵及安全附属设施。补齐新建安居富民点未通路的短板，进一步方便群众出行。其中</t>
    </r>
    <r>
      <rPr>
        <sz val="16"/>
        <color rgb="FF000000"/>
        <rFont val="Times New Roman"/>
        <family val="1"/>
      </rPr>
      <t>:</t>
    </r>
    <r>
      <rPr>
        <sz val="16"/>
        <color rgb="FF000000"/>
        <rFont val="方正仿宋简体"/>
        <charset val="134"/>
      </rPr>
      <t>阿瓦提镇</t>
    </r>
    <r>
      <rPr>
        <sz val="16"/>
        <color rgb="FF000000"/>
        <rFont val="Times New Roman"/>
        <family val="1"/>
      </rPr>
      <t>(5</t>
    </r>
    <r>
      <rPr>
        <sz val="16"/>
        <color rgb="FF000000"/>
        <rFont val="方正仿宋简体"/>
        <charset val="134"/>
      </rPr>
      <t>公里）、英吾斯塘乡</t>
    </r>
    <r>
      <rPr>
        <sz val="16"/>
        <color rgb="FF000000"/>
        <rFont val="Times New Roman"/>
        <family val="1"/>
      </rPr>
      <t>(4</t>
    </r>
    <r>
      <rPr>
        <sz val="16"/>
        <color rgb="FF000000"/>
        <rFont val="方正仿宋简体"/>
        <charset val="134"/>
      </rPr>
      <t>公里）、琼库尔恰克乡</t>
    </r>
    <r>
      <rPr>
        <sz val="16"/>
        <color rgb="FF000000"/>
        <rFont val="Times New Roman"/>
        <family val="1"/>
      </rPr>
      <t>(10</t>
    </r>
    <r>
      <rPr>
        <sz val="16"/>
        <color rgb="FF000000"/>
        <rFont val="方正仿宋简体"/>
        <charset val="134"/>
      </rPr>
      <t>公里）、色力布亚镇</t>
    </r>
    <r>
      <rPr>
        <sz val="16"/>
        <color rgb="FF000000"/>
        <rFont val="Times New Roman"/>
        <family val="1"/>
      </rPr>
      <t>(5</t>
    </r>
    <r>
      <rPr>
        <sz val="16"/>
        <color rgb="FF000000"/>
        <rFont val="方正仿宋简体"/>
        <charset val="134"/>
      </rPr>
      <t>公里）、阿拉格尔乡</t>
    </r>
    <r>
      <rPr>
        <sz val="16"/>
        <color rgb="FF000000"/>
        <rFont val="Times New Roman"/>
        <family val="1"/>
      </rPr>
      <t>(9</t>
    </r>
    <r>
      <rPr>
        <sz val="16"/>
        <color rgb="FF000000"/>
        <rFont val="方正仿宋简体"/>
        <charset val="134"/>
      </rPr>
      <t>公里）、阿克萨克马热勒乡</t>
    </r>
    <r>
      <rPr>
        <sz val="16"/>
        <color rgb="FF000000"/>
        <rFont val="Times New Roman"/>
        <family val="1"/>
      </rPr>
      <t>(10</t>
    </r>
    <r>
      <rPr>
        <sz val="16"/>
        <color rgb="FF000000"/>
        <rFont val="方正仿宋简体"/>
        <charset val="134"/>
      </rPr>
      <t>公里）、夏马勒乡</t>
    </r>
    <r>
      <rPr>
        <sz val="16"/>
        <color rgb="FF000000"/>
        <rFont val="Times New Roman"/>
        <family val="1"/>
      </rPr>
      <t>(3</t>
    </r>
    <r>
      <rPr>
        <sz val="16"/>
        <color rgb="FF000000"/>
        <rFont val="方正仿宋简体"/>
        <charset val="134"/>
      </rPr>
      <t>公里）、阿纳库勒乡</t>
    </r>
    <r>
      <rPr>
        <sz val="16"/>
        <color rgb="FF000000"/>
        <rFont val="Times New Roman"/>
        <family val="1"/>
      </rPr>
      <t>(3</t>
    </r>
    <r>
      <rPr>
        <sz val="16"/>
        <color rgb="FF000000"/>
        <rFont val="方正仿宋简体"/>
        <charset val="134"/>
      </rPr>
      <t>公里）、多来提巴格乡</t>
    </r>
    <r>
      <rPr>
        <sz val="16"/>
        <color rgb="FF000000"/>
        <rFont val="Times New Roman"/>
        <family val="1"/>
      </rPr>
      <t>(5</t>
    </r>
    <r>
      <rPr>
        <sz val="16"/>
        <color rgb="FF000000"/>
        <rFont val="方正仿宋简体"/>
        <charset val="134"/>
      </rPr>
      <t>公里）、恰尔巴格乡</t>
    </r>
    <r>
      <rPr>
        <sz val="16"/>
        <color rgb="FF000000"/>
        <rFont val="Times New Roman"/>
        <family val="1"/>
      </rPr>
      <t>(6</t>
    </r>
    <r>
      <rPr>
        <sz val="16"/>
        <color rgb="FF000000"/>
        <rFont val="方正仿宋简体"/>
        <charset val="134"/>
      </rPr>
      <t>公里）；</t>
    </r>
    <r>
      <rPr>
        <sz val="16"/>
        <color rgb="FF000000"/>
        <rFont val="Times New Roman"/>
        <family val="1"/>
      </rPr>
      <t xml:space="preserve">
3.</t>
    </r>
    <r>
      <rPr>
        <sz val="16"/>
        <color rgb="FF000000"/>
        <rFont val="方正仿宋简体"/>
        <charset val="134"/>
      </rPr>
      <t>农村公路建设项目</t>
    </r>
    <r>
      <rPr>
        <sz val="16"/>
        <color rgb="FF000000"/>
        <rFont val="Times New Roman"/>
        <family val="1"/>
      </rPr>
      <t>-</t>
    </r>
    <r>
      <rPr>
        <sz val="16"/>
        <color rgb="FF000000"/>
        <rFont val="方正仿宋简体"/>
        <charset val="134"/>
      </rPr>
      <t>巴楚县</t>
    </r>
    <r>
      <rPr>
        <sz val="16"/>
        <color rgb="FF000000"/>
        <rFont val="Times New Roman"/>
        <family val="1"/>
      </rPr>
      <t>2021</t>
    </r>
    <r>
      <rPr>
        <sz val="16"/>
        <color rgb="FF000000"/>
        <rFont val="方正仿宋简体"/>
        <charset val="134"/>
      </rPr>
      <t>年村组道路建设项目：计划投资</t>
    </r>
    <r>
      <rPr>
        <sz val="16"/>
        <color rgb="FF000000"/>
        <rFont val="Times New Roman"/>
        <family val="1"/>
      </rPr>
      <t>5000</t>
    </r>
    <r>
      <rPr>
        <sz val="16"/>
        <color rgb="FF000000"/>
        <rFont val="方正仿宋简体"/>
        <charset val="134"/>
      </rPr>
      <t>万元，为全县各乡镇新建四级公路沥青路面</t>
    </r>
    <r>
      <rPr>
        <sz val="16"/>
        <color rgb="FF000000"/>
        <rFont val="Times New Roman"/>
        <family val="1"/>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family val="1"/>
      </rPr>
      <t>(12</t>
    </r>
    <r>
      <rPr>
        <sz val="16"/>
        <color rgb="FF000000"/>
        <rFont val="方正仿宋简体"/>
        <charset val="134"/>
      </rPr>
      <t>公里）、英吾斯塘乡</t>
    </r>
    <r>
      <rPr>
        <sz val="16"/>
        <color rgb="FF000000"/>
        <rFont val="Times New Roman"/>
        <family val="1"/>
      </rPr>
      <t>(10</t>
    </r>
    <r>
      <rPr>
        <sz val="16"/>
        <color rgb="FF000000"/>
        <rFont val="方正仿宋简体"/>
        <charset val="134"/>
      </rPr>
      <t>公里）、琼库尔恰克乡</t>
    </r>
    <r>
      <rPr>
        <sz val="16"/>
        <color rgb="FF000000"/>
        <rFont val="Times New Roman"/>
        <family val="1"/>
      </rPr>
      <t>(12</t>
    </r>
    <r>
      <rPr>
        <sz val="16"/>
        <color rgb="FF000000"/>
        <rFont val="方正仿宋简体"/>
        <charset val="134"/>
      </rPr>
      <t>公里）、色力布亚镇</t>
    </r>
    <r>
      <rPr>
        <sz val="16"/>
        <color rgb="FF000000"/>
        <rFont val="Times New Roman"/>
        <family val="1"/>
      </rPr>
      <t>(15</t>
    </r>
    <r>
      <rPr>
        <sz val="16"/>
        <color rgb="FF000000"/>
        <rFont val="方正仿宋简体"/>
        <charset val="134"/>
      </rPr>
      <t>公里）、阿拉格尔乡</t>
    </r>
    <r>
      <rPr>
        <sz val="16"/>
        <color rgb="FF000000"/>
        <rFont val="Times New Roman"/>
        <family val="1"/>
      </rPr>
      <t>(11</t>
    </r>
    <r>
      <rPr>
        <sz val="16"/>
        <color rgb="FF000000"/>
        <rFont val="方正仿宋简体"/>
        <charset val="134"/>
      </rPr>
      <t>公里）、阿克萨克马热勒乡</t>
    </r>
    <r>
      <rPr>
        <sz val="16"/>
        <color rgb="FF000000"/>
        <rFont val="Times New Roman"/>
        <family val="1"/>
      </rPr>
      <t>(15</t>
    </r>
    <r>
      <rPr>
        <sz val="16"/>
        <color rgb="FF000000"/>
        <rFont val="方正仿宋简体"/>
        <charset val="134"/>
      </rPr>
      <t>公里）、夏马勒乡</t>
    </r>
    <r>
      <rPr>
        <sz val="16"/>
        <color rgb="FF000000"/>
        <rFont val="Times New Roman"/>
        <family val="1"/>
      </rPr>
      <t>(6</t>
    </r>
    <r>
      <rPr>
        <sz val="16"/>
        <color rgb="FF000000"/>
        <rFont val="方正仿宋简体"/>
        <charset val="134"/>
      </rPr>
      <t>公里）、阿纳库勒乡</t>
    </r>
    <r>
      <rPr>
        <sz val="16"/>
        <color rgb="FF000000"/>
        <rFont val="Times New Roman"/>
        <family val="1"/>
      </rPr>
      <t>(10</t>
    </r>
    <r>
      <rPr>
        <sz val="16"/>
        <color rgb="FF000000"/>
        <rFont val="方正仿宋简体"/>
        <charset val="134"/>
      </rPr>
      <t>公里）、多来提巴格乡</t>
    </r>
    <r>
      <rPr>
        <sz val="16"/>
        <color rgb="FF000000"/>
        <rFont val="Times New Roman"/>
        <family val="1"/>
      </rPr>
      <t>(10</t>
    </r>
    <r>
      <rPr>
        <sz val="16"/>
        <color rgb="FF000000"/>
        <rFont val="方正仿宋简体"/>
        <charset val="134"/>
      </rPr>
      <t>公里）、恰尔巴格乡</t>
    </r>
    <r>
      <rPr>
        <sz val="16"/>
        <color rgb="FF000000"/>
        <rFont val="Times New Roman"/>
        <family val="1"/>
      </rPr>
      <t>(10</t>
    </r>
    <r>
      <rPr>
        <sz val="16"/>
        <color rgb="FF000000"/>
        <rFont val="方正仿宋简体"/>
        <charset val="134"/>
      </rPr>
      <t>公里）、巴楚镇</t>
    </r>
    <r>
      <rPr>
        <sz val="16"/>
        <color rgb="FF000000"/>
        <rFont val="Times New Roman"/>
        <family val="1"/>
      </rPr>
      <t>(6</t>
    </r>
    <r>
      <rPr>
        <sz val="16"/>
        <color rgb="FF000000"/>
        <rFont val="方正仿宋简体"/>
        <charset val="134"/>
      </rPr>
      <t>公里）、良种场</t>
    </r>
    <r>
      <rPr>
        <sz val="16"/>
        <color rgb="FF000000"/>
        <rFont val="Times New Roman"/>
        <family val="1"/>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</si>
  <si>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</si>
  <si>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</si>
  <si>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</si>
  <si>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</si>
  <si>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</si>
  <si>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family val="1"/>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family val="1"/>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</si>
  <si>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</si>
  <si>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family val="1"/>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</si>
  <si>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</si>
  <si>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</si>
  <si>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family val="1"/>
      </rPr>
      <t>421</t>
    </r>
    <r>
      <rPr>
        <sz val="16"/>
        <color rgb="FF000000"/>
        <rFont val="方正仿宋简体"/>
        <charset val="134"/>
      </rPr>
      <t>万元，</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family val="1"/>
      </rPr>
      <t>200</t>
    </r>
    <r>
      <rPr>
        <sz val="16"/>
        <color rgb="FF000000"/>
        <rFont val="方正仿宋简体"/>
        <charset val="134"/>
      </rPr>
      <t>万元为夏马勒林场利用国有贫困林场当坎却尔、阿吉库木、拜提克库勒、库拉勒克等</t>
    </r>
    <r>
      <rPr>
        <sz val="16"/>
        <color rgb="FF000000"/>
        <rFont val="Times New Roman"/>
        <family val="1"/>
      </rPr>
      <t>4</t>
    </r>
    <r>
      <rPr>
        <sz val="16"/>
        <color rgb="FF000000"/>
        <rFont val="方正仿宋简体"/>
        <charset val="134"/>
      </rPr>
      <t>座护林站进行引入电力，安装变压器</t>
    </r>
    <r>
      <rPr>
        <sz val="16"/>
        <color rgb="FF000000"/>
        <rFont val="Times New Roman"/>
        <family val="1"/>
      </rPr>
      <t>4</t>
    </r>
    <r>
      <rPr>
        <sz val="16"/>
        <color rgb="FF000000"/>
        <rFont val="方正仿宋简体"/>
        <charset val="134"/>
      </rPr>
      <t>台、线路长度</t>
    </r>
    <r>
      <rPr>
        <sz val="16"/>
        <color rgb="FF000000"/>
        <rFont val="Times New Roman"/>
        <family val="1"/>
      </rPr>
      <t>21</t>
    </r>
    <r>
      <rPr>
        <sz val="16"/>
        <color rgb="FF000000"/>
        <rFont val="方正仿宋简体"/>
        <charset val="134"/>
      </rPr>
      <t>公里。②利用国有贫困林场资金221万元为下河国有林管理</t>
    </r>
    <r>
      <rPr>
        <sz val="16"/>
        <color rgb="FF000000"/>
        <rFont val="Times New Roman"/>
        <family val="1"/>
      </rPr>
      <t>8</t>
    </r>
    <r>
      <rPr>
        <sz val="16"/>
        <color rgb="FF000000"/>
        <rFont val="方正仿宋简体"/>
        <charset val="134"/>
      </rPr>
      <t>站、14站、</t>
    </r>
    <r>
      <rPr>
        <sz val="16"/>
        <color rgb="FF000000"/>
        <rFont val="Times New Roman"/>
        <family val="1"/>
      </rPr>
      <t>15</t>
    </r>
    <r>
      <rPr>
        <sz val="16"/>
        <color rgb="FF000000"/>
        <rFont val="方正仿宋简体"/>
        <charset val="134"/>
      </rPr>
      <t>站等3座管护站进行引入电力，安装3台变压器等设备，线路长度30公里。</t>
    </r>
    <r>
      <rPr>
        <sz val="16"/>
        <color rgb="FF000000"/>
        <rFont val="Times New Roman"/>
        <family val="1"/>
      </rPr>
      <t xml:space="preserve">
</t>
    </r>
    <r>
      <rPr>
        <b/>
        <sz val="16"/>
        <color rgb="FF000000"/>
        <rFont val="方正仿宋简体"/>
        <charset val="134"/>
      </rPr>
      <t>使用年限：</t>
    </r>
    <r>
      <rPr>
        <sz val="16"/>
        <color rgb="FF000000"/>
        <rFont val="Times New Roman"/>
        <family val="1"/>
      </rPr>
      <t>15</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</si>
  <si>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</si>
  <si>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</si>
  <si>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</si>
  <si>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</si>
  <si>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</si>
  <si>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</si>
  <si>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</si>
  <si>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family val="1"/>
      </rPr>
      <t>261</t>
    </r>
    <r>
      <rPr>
        <sz val="16"/>
        <color rgb="FF000000"/>
        <rFont val="方正仿宋简体"/>
        <charset val="134"/>
      </rPr>
      <t>万元，为</t>
    </r>
    <r>
      <rPr>
        <sz val="16"/>
        <color rgb="FF000000"/>
        <rFont val="Times New Roman"/>
        <family val="1"/>
      </rPr>
      <t>117</t>
    </r>
    <r>
      <rPr>
        <sz val="16"/>
        <color rgb="FF000000"/>
        <rFont val="方正仿宋简体"/>
        <charset val="134"/>
      </rPr>
      <t>个贫困村</t>
    </r>
    <r>
      <rPr>
        <sz val="16"/>
        <color rgb="FF000000"/>
        <rFont val="Times New Roman"/>
        <family val="1"/>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family val="1"/>
      </rPr>
      <t>60</t>
    </r>
    <r>
      <rPr>
        <sz val="16"/>
        <color rgb="FF000000"/>
        <rFont val="方正仿宋简体"/>
        <charset val="134"/>
      </rPr>
      <t>天，每天每人补助</t>
    </r>
    <r>
      <rPr>
        <sz val="16"/>
        <color rgb="FF000000"/>
        <rFont val="Times New Roman"/>
        <family val="1"/>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</si>
  <si>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</si>
  <si>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</si>
  <si>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</si>
  <si>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family val="1"/>
      </rPr>
      <t>1247.4</t>
    </r>
    <r>
      <rPr>
        <sz val="16"/>
        <color rgb="FF000000"/>
        <rFont val="方正仿宋简体"/>
        <charset val="134"/>
      </rPr>
      <t>万元，对全县</t>
    </r>
    <r>
      <rPr>
        <sz val="16"/>
        <color rgb="FF000000"/>
        <rFont val="Times New Roman"/>
        <family val="1"/>
      </rPr>
      <t>13200</t>
    </r>
    <r>
      <rPr>
        <sz val="16"/>
        <color rgb="FF000000"/>
        <rFont val="方正仿宋简体"/>
        <charset val="134"/>
      </rPr>
      <t>户贫困户每户培训一个国语明白人，在各乡镇集中培训</t>
    </r>
    <r>
      <rPr>
        <sz val="16"/>
        <color rgb="FF000000"/>
        <rFont val="Times New Roman"/>
        <family val="1"/>
      </rPr>
      <t>30</t>
    </r>
    <r>
      <rPr>
        <sz val="16"/>
        <color rgb="FF000000"/>
        <rFont val="方正仿宋简体"/>
        <charset val="134"/>
      </rPr>
      <t>天，每人每天</t>
    </r>
    <r>
      <rPr>
        <sz val="16"/>
        <color rgb="FF000000"/>
        <rFont val="Times New Roman"/>
        <family val="1"/>
      </rPr>
      <t>30</t>
    </r>
    <r>
      <rPr>
        <sz val="16"/>
        <color rgb="FF000000"/>
        <rFont val="方正仿宋简体"/>
        <charset val="134"/>
      </rPr>
      <t>元培训费（含餐费授课费）需投入资金</t>
    </r>
    <r>
      <rPr>
        <sz val="16"/>
        <color rgb="FF000000"/>
        <rFont val="Times New Roman"/>
        <family val="1"/>
      </rPr>
      <t>1188</t>
    </r>
    <r>
      <rPr>
        <sz val="16"/>
        <color rgb="FF000000"/>
        <rFont val="方正仿宋简体"/>
        <charset val="134"/>
      </rPr>
      <t>万元，需投入资金</t>
    </r>
    <r>
      <rPr>
        <sz val="16"/>
        <color rgb="FF000000"/>
        <rFont val="Times New Roman"/>
        <family val="1"/>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</si>
  <si>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</si>
  <si>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</si>
  <si>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</si>
  <si>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</si>
  <si>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</si>
  <si>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</si>
  <si>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</si>
  <si>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family val="1"/>
      </rPr>
      <t>1</t>
    </r>
    <r>
      <rPr>
        <sz val="8.5"/>
        <color rgb="FF000000"/>
        <rFont val="方正仿宋简体"/>
        <charset val="134"/>
      </rPr>
      <t>）村、古再（</t>
    </r>
    <r>
      <rPr>
        <sz val="8.5"/>
        <color rgb="FF000000"/>
        <rFont val="Times New Roman"/>
        <family val="1"/>
      </rPr>
      <t>7</t>
    </r>
    <r>
      <rPr>
        <sz val="8.5"/>
        <color rgb="FF000000"/>
        <rFont val="方正仿宋简体"/>
        <charset val="134"/>
      </rPr>
      <t>）村、库曲买贝希（</t>
    </r>
    <r>
      <rPr>
        <sz val="8.5"/>
        <color rgb="FF000000"/>
        <rFont val="Times New Roman"/>
        <family val="1"/>
      </rPr>
      <t>20</t>
    </r>
    <r>
      <rPr>
        <sz val="8.5"/>
        <color rgb="FF000000"/>
        <rFont val="方正仿宋简体"/>
        <charset val="134"/>
      </rPr>
      <t>）村；巴楚镇巴楚镇幸福园社区；多来提巴格乡恰江（</t>
    </r>
    <r>
      <rPr>
        <sz val="8.5"/>
        <color rgb="FF000000"/>
        <rFont val="Times New Roman"/>
        <family val="1"/>
      </rPr>
      <t>4</t>
    </r>
    <r>
      <rPr>
        <sz val="8.5"/>
        <color rgb="FF000000"/>
        <rFont val="方正仿宋简体"/>
        <charset val="134"/>
      </rPr>
      <t>）村、库如克铁热克（</t>
    </r>
    <r>
      <rPr>
        <sz val="8.5"/>
        <color rgb="FF000000"/>
        <rFont val="Times New Roman"/>
        <family val="1"/>
      </rPr>
      <t>6</t>
    </r>
    <r>
      <rPr>
        <sz val="8.5"/>
        <color rgb="FF000000"/>
        <rFont val="方正仿宋简体"/>
        <charset val="134"/>
      </rPr>
      <t>）村、喀拉库勒诺（</t>
    </r>
    <r>
      <rPr>
        <sz val="8.5"/>
        <color rgb="FF000000"/>
        <rFont val="Times New Roman"/>
        <family val="1"/>
      </rPr>
      <t>7</t>
    </r>
    <r>
      <rPr>
        <sz val="8.5"/>
        <color rgb="FF000000"/>
        <rFont val="方正仿宋简体"/>
        <charset val="134"/>
      </rPr>
      <t>）村、叶坎买里斯（</t>
    </r>
    <r>
      <rPr>
        <sz val="8.5"/>
        <color rgb="FF000000"/>
        <rFont val="Times New Roman"/>
        <family val="1"/>
      </rPr>
      <t>15</t>
    </r>
    <r>
      <rPr>
        <sz val="8.5"/>
        <color rgb="FF000000"/>
        <rFont val="方正仿宋简体"/>
        <charset val="134"/>
      </rPr>
      <t>）村、塔格吾斯塘（</t>
    </r>
    <r>
      <rPr>
        <sz val="8.5"/>
        <color rgb="FF000000"/>
        <rFont val="Times New Roman"/>
        <family val="1"/>
      </rPr>
      <t>16</t>
    </r>
    <r>
      <rPr>
        <sz val="8.5"/>
        <color rgb="FF000000"/>
        <rFont val="方正仿宋简体"/>
        <charset val="134"/>
      </rPr>
      <t>）村；阿瓦提镇阔什吾斯塘（</t>
    </r>
    <r>
      <rPr>
        <sz val="8.5"/>
        <color rgb="FF000000"/>
        <rFont val="Times New Roman"/>
        <family val="1"/>
      </rPr>
      <t>10</t>
    </r>
    <r>
      <rPr>
        <sz val="8.5"/>
        <color rgb="FF000000"/>
        <rFont val="方正仿宋简体"/>
        <charset val="134"/>
      </rPr>
      <t>）村、库勒博依（</t>
    </r>
    <r>
      <rPr>
        <sz val="8.5"/>
        <color rgb="FF000000"/>
        <rFont val="Times New Roman"/>
        <family val="1"/>
      </rPr>
      <t>16</t>
    </r>
    <r>
      <rPr>
        <sz val="8.5"/>
        <color rgb="FF000000"/>
        <rFont val="方正仿宋简体"/>
        <charset val="134"/>
      </rPr>
      <t>）村、木尼伯提（</t>
    </r>
    <r>
      <rPr>
        <sz val="8.5"/>
        <color rgb="FF000000"/>
        <rFont val="Times New Roman"/>
        <family val="1"/>
      </rPr>
      <t>17</t>
    </r>
    <r>
      <rPr>
        <sz val="8.5"/>
        <color rgb="FF000000"/>
        <rFont val="方正仿宋简体"/>
        <charset val="134"/>
      </rPr>
      <t>）村、阔其喀尔买里（</t>
    </r>
    <r>
      <rPr>
        <sz val="8.5"/>
        <color rgb="FF000000"/>
        <rFont val="Times New Roman"/>
        <family val="1"/>
      </rPr>
      <t>19</t>
    </r>
    <r>
      <rPr>
        <sz val="8.5"/>
        <color rgb="FF000000"/>
        <rFont val="方正仿宋简体"/>
        <charset val="134"/>
      </rPr>
      <t>）村、达吾孜库木（</t>
    </r>
    <r>
      <rPr>
        <sz val="8.5"/>
        <color rgb="FF000000"/>
        <rFont val="Times New Roman"/>
        <family val="1"/>
      </rPr>
      <t>20</t>
    </r>
    <r>
      <rPr>
        <sz val="8.5"/>
        <color rgb="FF000000"/>
        <rFont val="方正仿宋简体"/>
        <charset val="134"/>
      </rPr>
      <t>）村；琼库尔恰克乡玉祖木吕克巴格（</t>
    </r>
    <r>
      <rPr>
        <sz val="8.5"/>
        <color rgb="FF000000"/>
        <rFont val="Times New Roman"/>
        <family val="1"/>
      </rPr>
      <t>1</t>
    </r>
    <r>
      <rPr>
        <sz val="8.5"/>
        <color rgb="FF000000"/>
        <rFont val="方正仿宋简体"/>
        <charset val="134"/>
      </rPr>
      <t>）村、苏外提其买里（</t>
    </r>
    <r>
      <rPr>
        <sz val="8.5"/>
        <color rgb="FF000000"/>
        <rFont val="Times New Roman"/>
        <family val="1"/>
      </rPr>
      <t>2</t>
    </r>
    <r>
      <rPr>
        <sz val="8.5"/>
        <color rgb="FF000000"/>
        <rFont val="方正仿宋简体"/>
        <charset val="134"/>
      </rPr>
      <t>）村、阔纳琼库尔恰克（</t>
    </r>
    <r>
      <rPr>
        <sz val="8.5"/>
        <color rgb="FF000000"/>
        <rFont val="Times New Roman"/>
        <family val="1"/>
      </rPr>
      <t>3</t>
    </r>
    <r>
      <rPr>
        <sz val="8.5"/>
        <color rgb="FF000000"/>
        <rFont val="方正仿宋简体"/>
        <charset val="134"/>
      </rPr>
      <t>）村、巴扎加米（</t>
    </r>
    <r>
      <rPr>
        <sz val="8.5"/>
        <color rgb="FF000000"/>
        <rFont val="Times New Roman"/>
        <family val="1"/>
      </rPr>
      <t>4</t>
    </r>
    <r>
      <rPr>
        <sz val="8.5"/>
        <color rgb="FF000000"/>
        <rFont val="方正仿宋简体"/>
        <charset val="134"/>
      </rPr>
      <t>）村、格什勒克（</t>
    </r>
    <r>
      <rPr>
        <sz val="8.5"/>
        <color rgb="FF000000"/>
        <rFont val="Times New Roman"/>
        <family val="1"/>
      </rPr>
      <t>5</t>
    </r>
    <r>
      <rPr>
        <sz val="8.5"/>
        <color rgb="FF000000"/>
        <rFont val="方正仿宋简体"/>
        <charset val="134"/>
      </rPr>
      <t>）村、吐格曼贝希（</t>
    </r>
    <r>
      <rPr>
        <sz val="8.5"/>
        <color rgb="FF000000"/>
        <rFont val="Times New Roman"/>
        <family val="1"/>
      </rPr>
      <t>6</t>
    </r>
    <r>
      <rPr>
        <sz val="8.5"/>
        <color rgb="FF000000"/>
        <rFont val="方正仿宋简体"/>
        <charset val="134"/>
      </rPr>
      <t>）村、英巴扎</t>
    </r>
    <r>
      <rPr>
        <sz val="8.5"/>
        <color rgb="FF000000"/>
        <rFont val="Times New Roman"/>
        <family val="1"/>
      </rPr>
      <t>(8</t>
    </r>
    <r>
      <rPr>
        <sz val="8.5"/>
        <color rgb="FF000000"/>
        <rFont val="方正仿宋简体"/>
        <charset val="134"/>
      </rPr>
      <t>）村、塔勒克（</t>
    </r>
    <r>
      <rPr>
        <sz val="8.5"/>
        <color rgb="FF000000"/>
        <rFont val="Times New Roman"/>
        <family val="1"/>
      </rPr>
      <t>9</t>
    </r>
    <r>
      <rPr>
        <sz val="8.5"/>
        <color rgb="FF000000"/>
        <rFont val="方正仿宋简体"/>
        <charset val="134"/>
      </rPr>
      <t>）村、赛克散库足克（</t>
    </r>
    <r>
      <rPr>
        <sz val="8.5"/>
        <color rgb="FF000000"/>
        <rFont val="Times New Roman"/>
        <family val="1"/>
      </rPr>
      <t>13</t>
    </r>
    <r>
      <rPr>
        <sz val="8.5"/>
        <color rgb="FF000000"/>
        <rFont val="方正仿宋简体"/>
        <charset val="134"/>
      </rPr>
      <t>）村、巴格托格拉克（</t>
    </r>
    <r>
      <rPr>
        <sz val="8.5"/>
        <color rgb="FF000000"/>
        <rFont val="Times New Roman"/>
        <family val="1"/>
      </rPr>
      <t>14</t>
    </r>
    <r>
      <rPr>
        <sz val="8.5"/>
        <color rgb="FF000000"/>
        <rFont val="方正仿宋简体"/>
        <charset val="134"/>
      </rPr>
      <t>）村、阿克托格拉克（</t>
    </r>
    <r>
      <rPr>
        <sz val="8.5"/>
        <color rgb="FF000000"/>
        <rFont val="Times New Roman"/>
        <family val="1"/>
      </rPr>
      <t>16</t>
    </r>
    <r>
      <rPr>
        <sz val="8.5"/>
        <color rgb="FF000000"/>
        <rFont val="方正仿宋简体"/>
        <charset val="134"/>
      </rPr>
      <t>）村、吾斯塘博依（</t>
    </r>
    <r>
      <rPr>
        <sz val="8.5"/>
        <color rgb="FF000000"/>
        <rFont val="Times New Roman"/>
        <family val="1"/>
      </rPr>
      <t>18</t>
    </r>
    <r>
      <rPr>
        <sz val="8.5"/>
        <color rgb="FF000000"/>
        <rFont val="方正仿宋简体"/>
        <charset val="134"/>
      </rPr>
      <t>）村、且克且克（</t>
    </r>
    <r>
      <rPr>
        <sz val="8.5"/>
        <color rgb="FF000000"/>
        <rFont val="Times New Roman"/>
        <family val="1"/>
      </rPr>
      <t>19</t>
    </r>
    <r>
      <rPr>
        <sz val="8.5"/>
        <color rgb="FF000000"/>
        <rFont val="方正仿宋简体"/>
        <charset val="134"/>
      </rPr>
      <t>）村、塔什郎托格拉克（</t>
    </r>
    <r>
      <rPr>
        <sz val="8.5"/>
        <color rgb="FF000000"/>
        <rFont val="Times New Roman"/>
        <family val="1"/>
      </rPr>
      <t>22</t>
    </r>
    <r>
      <rPr>
        <sz val="8.5"/>
        <color rgb="FF000000"/>
        <rFont val="方正仿宋简体"/>
        <charset val="134"/>
      </rPr>
      <t>）村、希庞（</t>
    </r>
    <r>
      <rPr>
        <sz val="8.5"/>
        <color rgb="FF000000"/>
        <rFont val="Times New Roman"/>
        <family val="1"/>
      </rPr>
      <t>24</t>
    </r>
    <r>
      <rPr>
        <sz val="8.5"/>
        <color rgb="FF000000"/>
        <rFont val="方正仿宋简体"/>
        <charset val="134"/>
      </rPr>
      <t>）村、木尕勒（</t>
    </r>
    <r>
      <rPr>
        <sz val="8.5"/>
        <color rgb="FF000000"/>
        <rFont val="Times New Roman"/>
        <family val="1"/>
      </rPr>
      <t>26</t>
    </r>
    <r>
      <rPr>
        <sz val="8.5"/>
        <color rgb="FF000000"/>
        <rFont val="方正仿宋简体"/>
        <charset val="134"/>
      </rPr>
      <t>）村、拱拜孜（</t>
    </r>
    <r>
      <rPr>
        <sz val="8.5"/>
        <color rgb="FF000000"/>
        <rFont val="Times New Roman"/>
        <family val="1"/>
      </rPr>
      <t>28</t>
    </r>
    <r>
      <rPr>
        <sz val="8.5"/>
        <color rgb="FF000000"/>
        <rFont val="方正仿宋简体"/>
        <charset val="134"/>
      </rPr>
      <t>）村、温阿勒台库什（</t>
    </r>
    <r>
      <rPr>
        <sz val="8.5"/>
        <color rgb="FF000000"/>
        <rFont val="Times New Roman"/>
        <family val="1"/>
      </rPr>
      <t>29</t>
    </r>
    <r>
      <rPr>
        <sz val="8.5"/>
        <color rgb="FF000000"/>
        <rFont val="方正仿宋简体"/>
        <charset val="134"/>
      </rPr>
      <t>）村、铁日木（</t>
    </r>
    <r>
      <rPr>
        <sz val="8.5"/>
        <color rgb="FF000000"/>
        <rFont val="Times New Roman"/>
        <family val="1"/>
      </rPr>
      <t>30</t>
    </r>
    <r>
      <rPr>
        <sz val="8.5"/>
        <color rgb="FF000000"/>
        <rFont val="方正仿宋简体"/>
        <charset val="134"/>
      </rPr>
      <t>）村、其乃巴格（</t>
    </r>
    <r>
      <rPr>
        <sz val="8.5"/>
        <color rgb="FF000000"/>
        <rFont val="Times New Roman"/>
        <family val="1"/>
      </rPr>
      <t>31</t>
    </r>
    <r>
      <rPr>
        <sz val="8.5"/>
        <color rgb="FF000000"/>
        <rFont val="方正仿宋简体"/>
        <charset val="134"/>
      </rPr>
      <t>）村；阿拉格尔乡阿瓦提（</t>
    </r>
    <r>
      <rPr>
        <sz val="8.5"/>
        <color rgb="FF000000"/>
        <rFont val="Times New Roman"/>
        <family val="1"/>
      </rPr>
      <t>6</t>
    </r>
    <r>
      <rPr>
        <sz val="8.5"/>
        <color rgb="FF000000"/>
        <rFont val="方正仿宋简体"/>
        <charset val="134"/>
      </rPr>
      <t>）村、其干布拉克（</t>
    </r>
    <r>
      <rPr>
        <sz val="8.5"/>
        <color rgb="FF000000"/>
        <rFont val="Times New Roman"/>
        <family val="1"/>
      </rPr>
      <t>9</t>
    </r>
    <r>
      <rPr>
        <sz val="8.5"/>
        <color rgb="FF000000"/>
        <rFont val="方正仿宋简体"/>
        <charset val="134"/>
      </rPr>
      <t>）村、喀拉艾肯（</t>
    </r>
    <r>
      <rPr>
        <sz val="8.5"/>
        <color rgb="FF000000"/>
        <rFont val="Times New Roman"/>
        <family val="1"/>
      </rPr>
      <t>10</t>
    </r>
    <r>
      <rPr>
        <sz val="8.5"/>
        <color rgb="FF000000"/>
        <rFont val="方正仿宋简体"/>
        <charset val="134"/>
      </rPr>
      <t>）村；恰尔巴格乡店阿勒迪（</t>
    </r>
    <r>
      <rPr>
        <sz val="8.5"/>
        <color rgb="FF000000"/>
        <rFont val="Times New Roman"/>
        <family val="1"/>
      </rPr>
      <t>3</t>
    </r>
    <r>
      <rPr>
        <sz val="8.5"/>
        <color rgb="FF000000"/>
        <rFont val="方正仿宋简体"/>
        <charset val="134"/>
      </rPr>
      <t>）村、塔格阿勒迪（</t>
    </r>
    <r>
      <rPr>
        <sz val="8.5"/>
        <color rgb="FF000000"/>
        <rFont val="Times New Roman"/>
        <family val="1"/>
      </rPr>
      <t>7</t>
    </r>
    <r>
      <rPr>
        <sz val="8.5"/>
        <color rgb="FF000000"/>
        <rFont val="方正仿宋简体"/>
        <charset val="134"/>
      </rPr>
      <t>）村、吐格曼买里（</t>
    </r>
    <r>
      <rPr>
        <sz val="8.5"/>
        <color rgb="FF000000"/>
        <rFont val="Times New Roman"/>
        <family val="1"/>
      </rPr>
      <t>8</t>
    </r>
    <r>
      <rPr>
        <sz val="8.5"/>
        <color rgb="FF000000"/>
        <rFont val="方正仿宋简体"/>
        <charset val="134"/>
      </rPr>
      <t>）村、奥依阔坦（</t>
    </r>
    <r>
      <rPr>
        <sz val="8.5"/>
        <color rgb="FF000000"/>
        <rFont val="Times New Roman"/>
        <family val="1"/>
      </rPr>
      <t>11</t>
    </r>
    <r>
      <rPr>
        <sz val="8.5"/>
        <color rgb="FF000000"/>
        <rFont val="方正仿宋简体"/>
        <charset val="134"/>
      </rPr>
      <t>）村、且迪塔格（</t>
    </r>
    <r>
      <rPr>
        <sz val="8.5"/>
        <color rgb="FF000000"/>
        <rFont val="Times New Roman"/>
        <family val="1"/>
      </rPr>
      <t>14</t>
    </r>
    <r>
      <rPr>
        <sz val="8.5"/>
        <color rgb="FF000000"/>
        <rFont val="方正仿宋简体"/>
        <charset val="134"/>
      </rPr>
      <t>）村、库木加依（</t>
    </r>
    <r>
      <rPr>
        <sz val="8.5"/>
        <color rgb="FF000000"/>
        <rFont val="Times New Roman"/>
        <family val="1"/>
      </rPr>
      <t>17</t>
    </r>
    <r>
      <rPr>
        <sz val="8.5"/>
        <color rgb="FF000000"/>
        <rFont val="方正仿宋简体"/>
        <charset val="134"/>
      </rPr>
      <t>）村。多来提巴格乡库如克铁热克村（</t>
    </r>
    <r>
      <rPr>
        <sz val="8.5"/>
        <color rgb="FF000000"/>
        <rFont val="Times New Roman"/>
        <family val="1"/>
      </rPr>
      <t>6</t>
    </r>
    <r>
      <rPr>
        <sz val="8.5"/>
        <color rgb="FF000000"/>
        <rFont val="方正仿宋简体"/>
        <charset val="134"/>
      </rPr>
      <t>）村、塔格吾斯塘村（</t>
    </r>
    <r>
      <rPr>
        <sz val="8.5"/>
        <color rgb="FF000000"/>
        <rFont val="Times New Roman"/>
        <family val="1"/>
      </rPr>
      <t>16</t>
    </r>
    <r>
      <rPr>
        <sz val="8.5"/>
        <color rgb="FF000000"/>
        <rFont val="方正仿宋简体"/>
        <charset val="134"/>
      </rPr>
      <t>）村、叶坎买里斯（</t>
    </r>
    <r>
      <rPr>
        <sz val="8.5"/>
        <color rgb="FF000000"/>
        <rFont val="Times New Roman"/>
        <family val="1"/>
      </rPr>
      <t>15</t>
    </r>
    <r>
      <rPr>
        <sz val="8.5"/>
        <color rgb="FF000000"/>
        <rFont val="方正仿宋简体"/>
        <charset val="134"/>
      </rPr>
      <t>）村；阿拉格尔乡阿瓦提（</t>
    </r>
    <r>
      <rPr>
        <sz val="8.5"/>
        <color rgb="FF000000"/>
        <rFont val="Times New Roman"/>
        <family val="1"/>
      </rPr>
      <t>6</t>
    </r>
    <r>
      <rPr>
        <sz val="8.5"/>
        <color rgb="FF000000"/>
        <rFont val="方正仿宋简体"/>
        <charset val="134"/>
      </rPr>
      <t>）村；色力布亚镇阿依库勒（</t>
    </r>
    <r>
      <rPr>
        <sz val="8.5"/>
        <color rgb="FF000000"/>
        <rFont val="Times New Roman"/>
        <family val="1"/>
      </rPr>
      <t>8</t>
    </r>
    <r>
      <rPr>
        <sz val="8.5"/>
        <color rgb="FF000000"/>
        <rFont val="方正仿宋简体"/>
        <charset val="134"/>
      </rPr>
      <t>）社区</t>
    </r>
    <r>
      <rPr>
        <sz val="8.5"/>
        <color rgb="FF000000"/>
        <rFont val="Times New Roman"/>
        <family val="1"/>
      </rPr>
      <t>2</t>
    </r>
    <r>
      <rPr>
        <sz val="8.5"/>
        <color rgb="FF000000"/>
        <rFont val="方正仿宋简体"/>
        <charset val="134"/>
      </rPr>
      <t>户、夏勒力克（</t>
    </r>
    <r>
      <rPr>
        <sz val="8.5"/>
        <color rgb="FF000000"/>
        <rFont val="Times New Roman"/>
        <family val="1"/>
      </rPr>
      <t>9</t>
    </r>
    <r>
      <rPr>
        <sz val="8.5"/>
        <color rgb="FF000000"/>
        <rFont val="方正仿宋简体"/>
        <charset val="134"/>
      </rPr>
      <t>）社区。</t>
    </r>
    <r>
      <rPr>
        <sz val="8.5"/>
        <color rgb="FF000000"/>
        <rFont val="Times New Roman"/>
        <family val="1"/>
      </rPr>
      <t xml:space="preserve">
</t>
    </r>
    <r>
      <rPr>
        <sz val="8.5"/>
        <color rgb="FF000000"/>
        <rFont val="方正仿宋简体"/>
        <charset val="134"/>
      </rPr>
      <t>非贫困村：阿瓦提镇克尔克尧勒库木（</t>
    </r>
    <r>
      <rPr>
        <sz val="8.5"/>
        <color rgb="FF000000"/>
        <rFont val="Times New Roman"/>
        <family val="1"/>
      </rPr>
      <t>2</t>
    </r>
    <r>
      <rPr>
        <sz val="8.5"/>
        <color rgb="FF000000"/>
        <rFont val="方正仿宋简体"/>
        <charset val="134"/>
      </rPr>
      <t>）村、温艾日克（</t>
    </r>
    <r>
      <rPr>
        <sz val="8.5"/>
        <color rgb="FF000000"/>
        <rFont val="Times New Roman"/>
        <family val="1"/>
      </rPr>
      <t>4</t>
    </r>
    <r>
      <rPr>
        <sz val="8.5"/>
        <color rgb="FF000000"/>
        <rFont val="方正仿宋简体"/>
        <charset val="134"/>
      </rPr>
      <t>）村、巴格其（</t>
    </r>
    <r>
      <rPr>
        <sz val="8.5"/>
        <color rgb="FF000000"/>
        <rFont val="Times New Roman"/>
        <family val="1"/>
      </rPr>
      <t>7</t>
    </r>
    <r>
      <rPr>
        <sz val="8.5"/>
        <color rgb="FF000000"/>
        <rFont val="方正仿宋简体"/>
        <charset val="134"/>
      </rPr>
      <t>）村、阔什吾斯塘（</t>
    </r>
    <r>
      <rPr>
        <sz val="8.5"/>
        <color rgb="FF000000"/>
        <rFont val="Times New Roman"/>
        <family val="1"/>
      </rPr>
      <t>10</t>
    </r>
    <r>
      <rPr>
        <sz val="8.5"/>
        <color rgb="FF000000"/>
        <rFont val="方正仿宋简体"/>
        <charset val="134"/>
      </rPr>
      <t>）村、木尼伯提（</t>
    </r>
    <r>
      <rPr>
        <sz val="8.5"/>
        <color rgb="FF000000"/>
        <rFont val="Times New Roman"/>
        <family val="1"/>
      </rPr>
      <t>17</t>
    </r>
    <r>
      <rPr>
        <sz val="8.5"/>
        <color rgb="FF000000"/>
        <rFont val="方正仿宋简体"/>
        <charset val="134"/>
      </rPr>
      <t>）村、阔其喀尔买里（</t>
    </r>
    <r>
      <rPr>
        <sz val="8.5"/>
        <color rgb="FF000000"/>
        <rFont val="Times New Roman"/>
        <family val="1"/>
      </rPr>
      <t>19</t>
    </r>
    <r>
      <rPr>
        <sz val="8.5"/>
        <color rgb="FF000000"/>
        <rFont val="方正仿宋简体"/>
        <charset val="134"/>
      </rPr>
      <t>）村、达吾孜库木（</t>
    </r>
    <r>
      <rPr>
        <sz val="8.5"/>
        <color rgb="FF000000"/>
        <rFont val="Times New Roman"/>
        <family val="1"/>
      </rPr>
      <t>20</t>
    </r>
    <r>
      <rPr>
        <sz val="8.5"/>
        <color rgb="FF000000"/>
        <rFont val="方正仿宋简体"/>
        <charset val="134"/>
      </rPr>
      <t>）村；琼库恰克乡玉祖木吕克巴格（</t>
    </r>
    <r>
      <rPr>
        <sz val="8.5"/>
        <color rgb="FF000000"/>
        <rFont val="Times New Roman"/>
        <family val="1"/>
      </rPr>
      <t>1</t>
    </r>
    <r>
      <rPr>
        <sz val="8.5"/>
        <color rgb="FF000000"/>
        <rFont val="方正仿宋简体"/>
        <charset val="134"/>
      </rPr>
      <t>）村、苏外提其买里（</t>
    </r>
    <r>
      <rPr>
        <sz val="8.5"/>
        <color rgb="FF000000"/>
        <rFont val="Times New Roman"/>
        <family val="1"/>
      </rPr>
      <t>2</t>
    </r>
    <r>
      <rPr>
        <sz val="8.5"/>
        <color rgb="FF000000"/>
        <rFont val="方正仿宋简体"/>
        <charset val="134"/>
      </rPr>
      <t>）村、阔纳琼库尔恰克（</t>
    </r>
    <r>
      <rPr>
        <sz val="8.5"/>
        <color rgb="FF000000"/>
        <rFont val="Times New Roman"/>
        <family val="1"/>
      </rPr>
      <t>3</t>
    </r>
    <r>
      <rPr>
        <sz val="8.5"/>
        <color rgb="FF000000"/>
        <rFont val="方正仿宋简体"/>
        <charset val="134"/>
      </rPr>
      <t>）村、巴扎加米（</t>
    </r>
    <r>
      <rPr>
        <sz val="8.5"/>
        <color rgb="FF000000"/>
        <rFont val="Times New Roman"/>
        <family val="1"/>
      </rPr>
      <t>4</t>
    </r>
    <r>
      <rPr>
        <sz val="8.5"/>
        <color rgb="FF000000"/>
        <rFont val="方正仿宋简体"/>
        <charset val="134"/>
      </rPr>
      <t>）村、格什勒克（</t>
    </r>
    <r>
      <rPr>
        <sz val="8.5"/>
        <color rgb="FF000000"/>
        <rFont val="Times New Roman"/>
        <family val="1"/>
      </rPr>
      <t>5</t>
    </r>
    <r>
      <rPr>
        <sz val="8.5"/>
        <color rgb="FF000000"/>
        <rFont val="方正仿宋简体"/>
        <charset val="134"/>
      </rPr>
      <t>）村、吐格曼贝希（</t>
    </r>
    <r>
      <rPr>
        <sz val="8.5"/>
        <color rgb="FF000000"/>
        <rFont val="Times New Roman"/>
        <family val="1"/>
      </rPr>
      <t>6</t>
    </r>
    <r>
      <rPr>
        <sz val="8.5"/>
        <color rgb="FF000000"/>
        <rFont val="方正仿宋简体"/>
        <charset val="134"/>
      </rPr>
      <t>）村、英巴扎（</t>
    </r>
    <r>
      <rPr>
        <sz val="8.5"/>
        <color rgb="FF000000"/>
        <rFont val="Times New Roman"/>
        <family val="1"/>
      </rPr>
      <t>8)</t>
    </r>
    <r>
      <rPr>
        <sz val="8.5"/>
        <color rgb="FF000000"/>
        <rFont val="方正仿宋简体"/>
        <charset val="134"/>
      </rPr>
      <t>村、塔勒克（</t>
    </r>
    <r>
      <rPr>
        <sz val="8.5"/>
        <color rgb="FF000000"/>
        <rFont val="Times New Roman"/>
        <family val="1"/>
      </rPr>
      <t>9</t>
    </r>
    <r>
      <rPr>
        <sz val="8.5"/>
        <color rgb="FF000000"/>
        <rFont val="方正仿宋简体"/>
        <charset val="134"/>
      </rPr>
      <t>）村、明哈达（</t>
    </r>
    <r>
      <rPr>
        <sz val="8.5"/>
        <color rgb="FF000000"/>
        <rFont val="Times New Roman"/>
        <family val="1"/>
      </rPr>
      <t>10</t>
    </r>
    <r>
      <rPr>
        <sz val="8.5"/>
        <color rgb="FF000000"/>
        <rFont val="方正仿宋简体"/>
        <charset val="134"/>
      </rPr>
      <t>）村、结然帕塔（</t>
    </r>
    <r>
      <rPr>
        <sz val="8.5"/>
        <color rgb="FF000000"/>
        <rFont val="Times New Roman"/>
        <family val="1"/>
      </rPr>
      <t>12</t>
    </r>
    <r>
      <rPr>
        <sz val="8.5"/>
        <color rgb="FF000000"/>
        <rFont val="方正仿宋简体"/>
        <charset val="134"/>
      </rPr>
      <t>）村、赛克散库足克（</t>
    </r>
    <r>
      <rPr>
        <sz val="8.5"/>
        <color rgb="FF000000"/>
        <rFont val="Times New Roman"/>
        <family val="1"/>
      </rPr>
      <t>13</t>
    </r>
    <r>
      <rPr>
        <sz val="8.5"/>
        <color rgb="FF000000"/>
        <rFont val="方正仿宋简体"/>
        <charset val="134"/>
      </rPr>
      <t>）村、巴格托格拉克（</t>
    </r>
    <r>
      <rPr>
        <sz val="8.5"/>
        <color rgb="FF000000"/>
        <rFont val="Times New Roman"/>
        <family val="1"/>
      </rPr>
      <t>14</t>
    </r>
    <r>
      <rPr>
        <sz val="8.5"/>
        <color rgb="FF000000"/>
        <rFont val="方正仿宋简体"/>
        <charset val="134"/>
      </rPr>
      <t>）村、阿克托格拉克（</t>
    </r>
    <r>
      <rPr>
        <sz val="8.5"/>
        <color rgb="FF000000"/>
        <rFont val="Times New Roman"/>
        <family val="1"/>
      </rPr>
      <t>16</t>
    </r>
    <r>
      <rPr>
        <sz val="8.5"/>
        <color rgb="FF000000"/>
        <rFont val="方正仿宋简体"/>
        <charset val="134"/>
      </rPr>
      <t>）村、克孜勒库木（</t>
    </r>
    <r>
      <rPr>
        <sz val="8.5"/>
        <color rgb="FF000000"/>
        <rFont val="Times New Roman"/>
        <family val="1"/>
      </rPr>
      <t>17</t>
    </r>
    <r>
      <rPr>
        <sz val="8.5"/>
        <color rgb="FF000000"/>
        <rFont val="方正仿宋简体"/>
        <charset val="134"/>
      </rPr>
      <t>）村、吾斯塘博依（</t>
    </r>
    <r>
      <rPr>
        <sz val="8.5"/>
        <color rgb="FF000000"/>
        <rFont val="Times New Roman"/>
        <family val="1"/>
      </rPr>
      <t>18</t>
    </r>
    <r>
      <rPr>
        <sz val="8.5"/>
        <color rgb="FF000000"/>
        <rFont val="方正仿宋简体"/>
        <charset val="134"/>
      </rPr>
      <t>）村、且克且克（</t>
    </r>
    <r>
      <rPr>
        <sz val="8.5"/>
        <color rgb="FF000000"/>
        <rFont val="Times New Roman"/>
        <family val="1"/>
      </rPr>
      <t>19</t>
    </r>
    <r>
      <rPr>
        <sz val="8.5"/>
        <color rgb="FF000000"/>
        <rFont val="方正仿宋简体"/>
        <charset val="134"/>
      </rPr>
      <t>）村、玉吉米力克（</t>
    </r>
    <r>
      <rPr>
        <sz val="8.5"/>
        <color rgb="FF000000"/>
        <rFont val="Times New Roman"/>
        <family val="1"/>
      </rPr>
      <t>20</t>
    </r>
    <r>
      <rPr>
        <sz val="8.5"/>
        <color rgb="FF000000"/>
        <rFont val="方正仿宋简体"/>
        <charset val="134"/>
      </rPr>
      <t>）村、塔什郎托格拉克（</t>
    </r>
    <r>
      <rPr>
        <sz val="8.5"/>
        <color rgb="FF000000"/>
        <rFont val="Times New Roman"/>
        <family val="1"/>
      </rPr>
      <t>22</t>
    </r>
    <r>
      <rPr>
        <sz val="8.5"/>
        <color rgb="FF000000"/>
        <rFont val="方正仿宋简体"/>
        <charset val="134"/>
      </rPr>
      <t>）村、希庞（</t>
    </r>
    <r>
      <rPr>
        <sz val="8.5"/>
        <color rgb="FF000000"/>
        <rFont val="Times New Roman"/>
        <family val="1"/>
      </rPr>
      <t>24</t>
    </r>
    <r>
      <rPr>
        <sz val="8.5"/>
        <color rgb="FF000000"/>
        <rFont val="方正仿宋简体"/>
        <charset val="134"/>
      </rPr>
      <t>）村、元宝勒克（</t>
    </r>
    <r>
      <rPr>
        <sz val="8.5"/>
        <color rgb="FF000000"/>
        <rFont val="Times New Roman"/>
        <family val="1"/>
      </rPr>
      <t>25</t>
    </r>
    <r>
      <rPr>
        <sz val="8.5"/>
        <color rgb="FF000000"/>
        <rFont val="方正仿宋简体"/>
        <charset val="134"/>
      </rPr>
      <t>）村、木尕勒（</t>
    </r>
    <r>
      <rPr>
        <sz val="8.5"/>
        <color rgb="FF000000"/>
        <rFont val="Times New Roman"/>
        <family val="1"/>
      </rPr>
      <t>26</t>
    </r>
    <r>
      <rPr>
        <sz val="8.5"/>
        <color rgb="FF000000"/>
        <rFont val="方正仿宋简体"/>
        <charset val="134"/>
      </rPr>
      <t>）村、古勒巴格（</t>
    </r>
    <r>
      <rPr>
        <sz val="8.5"/>
        <color rgb="FF000000"/>
        <rFont val="Times New Roman"/>
        <family val="1"/>
      </rPr>
      <t>27</t>
    </r>
    <r>
      <rPr>
        <sz val="8.5"/>
        <color rgb="FF000000"/>
        <rFont val="方正仿宋简体"/>
        <charset val="134"/>
      </rPr>
      <t>）村、拱拜孜（</t>
    </r>
    <r>
      <rPr>
        <sz val="8.5"/>
        <color rgb="FF000000"/>
        <rFont val="Times New Roman"/>
        <family val="1"/>
      </rPr>
      <t>28</t>
    </r>
    <r>
      <rPr>
        <sz val="8.5"/>
        <color rgb="FF000000"/>
        <rFont val="方正仿宋简体"/>
        <charset val="134"/>
      </rPr>
      <t>）村、温阿勒台库什（</t>
    </r>
    <r>
      <rPr>
        <sz val="8.5"/>
        <color rgb="FF000000"/>
        <rFont val="Times New Roman"/>
        <family val="1"/>
      </rPr>
      <t>29</t>
    </r>
    <r>
      <rPr>
        <sz val="8.5"/>
        <color rgb="FF000000"/>
        <rFont val="方正仿宋简体"/>
        <charset val="134"/>
      </rPr>
      <t>）村、铁日木（</t>
    </r>
    <r>
      <rPr>
        <sz val="8.5"/>
        <color rgb="FF000000"/>
        <rFont val="Times New Roman"/>
        <family val="1"/>
      </rPr>
      <t>30</t>
    </r>
    <r>
      <rPr>
        <sz val="8.5"/>
        <color rgb="FF000000"/>
        <rFont val="方正仿宋简体"/>
        <charset val="134"/>
      </rPr>
      <t>）村、其乃巴格（</t>
    </r>
    <r>
      <rPr>
        <sz val="8.5"/>
        <color rgb="FF000000"/>
        <rFont val="Times New Roman"/>
        <family val="1"/>
      </rPr>
      <t>31</t>
    </r>
    <r>
      <rPr>
        <sz val="8.5"/>
        <color rgb="FF000000"/>
        <rFont val="方正仿宋简体"/>
        <charset val="134"/>
      </rPr>
      <t>）村；色力布亚镇诺贝希（</t>
    </r>
    <r>
      <rPr>
        <sz val="8.5"/>
        <color rgb="FF000000"/>
        <rFont val="Times New Roman"/>
        <family val="1"/>
      </rPr>
      <t>1</t>
    </r>
    <r>
      <rPr>
        <sz val="8.5"/>
        <color rgb="FF000000"/>
        <rFont val="方正仿宋简体"/>
        <charset val="134"/>
      </rPr>
      <t>）村、喀拉艾肯博依（</t>
    </r>
    <r>
      <rPr>
        <sz val="8.5"/>
        <color rgb="FF000000"/>
        <rFont val="Times New Roman"/>
        <family val="1"/>
      </rPr>
      <t>2</t>
    </r>
    <r>
      <rPr>
        <sz val="8.5"/>
        <color rgb="FF000000"/>
        <rFont val="方正仿宋简体"/>
        <charset val="134"/>
      </rPr>
      <t>）村、英买里（</t>
    </r>
    <r>
      <rPr>
        <sz val="8.5"/>
        <color rgb="FF000000"/>
        <rFont val="Times New Roman"/>
        <family val="1"/>
      </rPr>
      <t>3</t>
    </r>
    <r>
      <rPr>
        <sz val="8.5"/>
        <color rgb="FF000000"/>
        <rFont val="方正仿宋简体"/>
        <charset val="134"/>
      </rPr>
      <t>）村、阿克吾斯塘（</t>
    </r>
    <r>
      <rPr>
        <sz val="8.5"/>
        <color rgb="FF000000"/>
        <rFont val="Times New Roman"/>
        <family val="1"/>
      </rPr>
      <t>4</t>
    </r>
    <r>
      <rPr>
        <sz val="8.5"/>
        <color rgb="FF000000"/>
        <rFont val="方正仿宋简体"/>
        <charset val="134"/>
      </rPr>
      <t>）村、科克力干塔勒（</t>
    </r>
    <r>
      <rPr>
        <sz val="8.5"/>
        <color rgb="FF000000"/>
        <rFont val="Times New Roman"/>
        <family val="1"/>
      </rPr>
      <t>6</t>
    </r>
    <r>
      <rPr>
        <sz val="8.5"/>
        <color rgb="FF000000"/>
        <rFont val="方正仿宋简体"/>
        <charset val="134"/>
      </rPr>
      <t>）村、夏喀勒阿瓦提</t>
    </r>
    <r>
      <rPr>
        <sz val="8.5"/>
        <color rgb="FF000000"/>
        <rFont val="Times New Roman"/>
        <family val="1"/>
      </rPr>
      <t>(7)</t>
    </r>
    <r>
      <rPr>
        <sz val="8.5"/>
        <color rgb="FF000000"/>
        <rFont val="方正仿宋简体"/>
        <charset val="134"/>
      </rPr>
      <t>村、托格拉克（</t>
    </r>
    <r>
      <rPr>
        <sz val="8.5"/>
        <color rgb="FF000000"/>
        <rFont val="Times New Roman"/>
        <family val="1"/>
      </rPr>
      <t>8</t>
    </r>
    <r>
      <rPr>
        <sz val="8.5"/>
        <color rgb="FF000000"/>
        <rFont val="方正仿宋简体"/>
        <charset val="134"/>
      </rPr>
      <t>）村、昆其布隆</t>
    </r>
    <r>
      <rPr>
        <sz val="8.5"/>
        <color rgb="FF000000"/>
        <rFont val="Times New Roman"/>
        <family val="1"/>
      </rPr>
      <t>(9)</t>
    </r>
    <r>
      <rPr>
        <sz val="8.5"/>
        <color rgb="FF000000"/>
        <rFont val="方正仿宋简体"/>
        <charset val="134"/>
      </rPr>
      <t>村、库木萨热依（</t>
    </r>
    <r>
      <rPr>
        <sz val="8.5"/>
        <color rgb="FF000000"/>
        <rFont val="Times New Roman"/>
        <family val="1"/>
      </rPr>
      <t>10</t>
    </r>
    <r>
      <rPr>
        <sz val="8.5"/>
        <color rgb="FF000000"/>
        <rFont val="方正仿宋简体"/>
        <charset val="134"/>
      </rPr>
      <t>）村、帕合米勒克</t>
    </r>
    <r>
      <rPr>
        <sz val="8.5"/>
        <color rgb="FF000000"/>
        <rFont val="Times New Roman"/>
        <family val="1"/>
      </rPr>
      <t>(11)</t>
    </r>
    <r>
      <rPr>
        <sz val="8.5"/>
        <color rgb="FF000000"/>
        <rFont val="方正仿宋简体"/>
        <charset val="134"/>
      </rPr>
      <t>村、阿勒台开斯克</t>
    </r>
    <r>
      <rPr>
        <sz val="8.5"/>
        <color rgb="FF000000"/>
        <rFont val="Times New Roman"/>
        <family val="1"/>
      </rPr>
      <t>(12)</t>
    </r>
    <r>
      <rPr>
        <sz val="8.5"/>
        <color rgb="FF000000"/>
        <rFont val="方正仿宋简体"/>
        <charset val="134"/>
      </rPr>
      <t>村、阿克墩结米（</t>
    </r>
    <r>
      <rPr>
        <sz val="8.5"/>
        <color rgb="FF000000"/>
        <rFont val="Times New Roman"/>
        <family val="1"/>
      </rPr>
      <t>13</t>
    </r>
    <r>
      <rPr>
        <sz val="8.5"/>
        <color rgb="FF000000"/>
        <rFont val="方正仿宋简体"/>
        <charset val="134"/>
      </rPr>
      <t>）村、拜什吐普（</t>
    </r>
    <r>
      <rPr>
        <sz val="8.5"/>
        <color rgb="FF000000"/>
        <rFont val="Times New Roman"/>
        <family val="1"/>
      </rPr>
      <t>15</t>
    </r>
    <r>
      <rPr>
        <sz val="8.5"/>
        <color rgb="FF000000"/>
        <rFont val="方正仿宋简体"/>
        <charset val="134"/>
      </rPr>
      <t>）村、赛克散塔勒（</t>
    </r>
    <r>
      <rPr>
        <sz val="8.5"/>
        <color rgb="FF000000"/>
        <rFont val="Times New Roman"/>
        <family val="1"/>
      </rPr>
      <t>16</t>
    </r>
    <r>
      <rPr>
        <sz val="8.5"/>
        <color rgb="FF000000"/>
        <rFont val="方正仿宋简体"/>
        <charset val="134"/>
      </rPr>
      <t>）村、博孜艾日克（</t>
    </r>
    <r>
      <rPr>
        <sz val="8.5"/>
        <color rgb="FF000000"/>
        <rFont val="Times New Roman"/>
        <family val="1"/>
      </rPr>
      <t>17</t>
    </r>
    <r>
      <rPr>
        <sz val="8.5"/>
        <color rgb="FF000000"/>
        <rFont val="方正仿宋简体"/>
        <charset val="134"/>
      </rPr>
      <t>）村、克亚克力克（</t>
    </r>
    <r>
      <rPr>
        <sz val="8.5"/>
        <color rgb="FF000000"/>
        <rFont val="Times New Roman"/>
        <family val="1"/>
      </rPr>
      <t>19</t>
    </r>
    <r>
      <rPr>
        <sz val="8.5"/>
        <color rgb="FF000000"/>
        <rFont val="方正仿宋简体"/>
        <charset val="134"/>
      </rPr>
      <t>）村、库热木托格拉克（</t>
    </r>
    <r>
      <rPr>
        <sz val="8.5"/>
        <color rgb="FF000000"/>
        <rFont val="Times New Roman"/>
        <family val="1"/>
      </rPr>
      <t>20</t>
    </r>
    <r>
      <rPr>
        <sz val="8.5"/>
        <color rgb="FF000000"/>
        <rFont val="方正仿宋简体"/>
        <charset val="134"/>
      </rPr>
      <t>）村、尧勒瓦斯阔坦（</t>
    </r>
    <r>
      <rPr>
        <sz val="8.5"/>
        <color rgb="FF000000"/>
        <rFont val="Times New Roman"/>
        <family val="1"/>
      </rPr>
      <t>21</t>
    </r>
    <r>
      <rPr>
        <sz val="8.5"/>
        <color rgb="FF000000"/>
        <rFont val="方正仿宋简体"/>
        <charset val="134"/>
      </rPr>
      <t>）村、科台克力克（</t>
    </r>
    <r>
      <rPr>
        <sz val="8.5"/>
        <color rgb="FF000000"/>
        <rFont val="Times New Roman"/>
        <family val="1"/>
      </rPr>
      <t>22</t>
    </r>
    <r>
      <rPr>
        <sz val="8.5"/>
        <color rgb="FF000000"/>
        <rFont val="方正仿宋简体"/>
        <charset val="134"/>
      </rPr>
      <t>）村、吾斯塘博依（</t>
    </r>
    <r>
      <rPr>
        <sz val="8.5"/>
        <color rgb="FF000000"/>
        <rFont val="Times New Roman"/>
        <family val="1"/>
      </rPr>
      <t>1</t>
    </r>
    <r>
      <rPr>
        <sz val="8.5"/>
        <color rgb="FF000000"/>
        <rFont val="方正仿宋简体"/>
        <charset val="134"/>
      </rPr>
      <t>）社区、库勒贝希（</t>
    </r>
    <r>
      <rPr>
        <sz val="8.5"/>
        <color rgb="FF000000"/>
        <rFont val="Times New Roman"/>
        <family val="1"/>
      </rPr>
      <t>2</t>
    </r>
    <r>
      <rPr>
        <sz val="8.5"/>
        <color rgb="FF000000"/>
        <rFont val="方正仿宋简体"/>
        <charset val="134"/>
      </rPr>
      <t>）社区、英巴扎（</t>
    </r>
    <r>
      <rPr>
        <sz val="8.5"/>
        <color rgb="FF000000"/>
        <rFont val="Times New Roman"/>
        <family val="1"/>
      </rPr>
      <t>3</t>
    </r>
    <r>
      <rPr>
        <sz val="8.5"/>
        <color rgb="FF000000"/>
        <rFont val="方正仿宋简体"/>
        <charset val="134"/>
      </rPr>
      <t>）社区、科瑞克贝希（</t>
    </r>
    <r>
      <rPr>
        <sz val="8.5"/>
        <color rgb="FF000000"/>
        <rFont val="Times New Roman"/>
        <family val="1"/>
      </rPr>
      <t>4</t>
    </r>
    <r>
      <rPr>
        <sz val="8.5"/>
        <color rgb="FF000000"/>
        <rFont val="方正仿宋简体"/>
        <charset val="134"/>
      </rPr>
      <t>）社区、英巴格</t>
    </r>
    <r>
      <rPr>
        <sz val="8.5"/>
        <color rgb="FF000000"/>
        <rFont val="Times New Roman"/>
        <family val="1"/>
      </rPr>
      <t>(5)</t>
    </r>
    <r>
      <rPr>
        <sz val="8.5"/>
        <color rgb="FF000000"/>
        <rFont val="方正仿宋简体"/>
        <charset val="134"/>
      </rPr>
      <t>社区、达恰库勒（</t>
    </r>
    <r>
      <rPr>
        <sz val="8.5"/>
        <color rgb="FF000000"/>
        <rFont val="Times New Roman"/>
        <family val="1"/>
      </rPr>
      <t>6</t>
    </r>
    <r>
      <rPr>
        <sz val="8.5"/>
        <color rgb="FF000000"/>
        <rFont val="方正仿宋简体"/>
        <charset val="134"/>
      </rPr>
      <t>）社区、胡木旦贝希（</t>
    </r>
    <r>
      <rPr>
        <sz val="8.5"/>
        <color rgb="FF000000"/>
        <rFont val="Times New Roman"/>
        <family val="1"/>
      </rPr>
      <t>7</t>
    </r>
    <r>
      <rPr>
        <sz val="8.5"/>
        <color rgb="FF000000"/>
        <rFont val="方正仿宋简体"/>
        <charset val="134"/>
      </rPr>
      <t>）社区、阿依库勒（</t>
    </r>
    <r>
      <rPr>
        <sz val="8.5"/>
        <color rgb="FF000000"/>
        <rFont val="Times New Roman"/>
        <family val="1"/>
      </rPr>
      <t>8</t>
    </r>
    <r>
      <rPr>
        <sz val="8.5"/>
        <color rgb="FF000000"/>
        <rFont val="方正仿宋简体"/>
        <charset val="134"/>
      </rPr>
      <t>）社区、夏勒力克</t>
    </r>
    <r>
      <rPr>
        <sz val="8.5"/>
        <color rgb="FF000000"/>
        <rFont val="Times New Roman"/>
        <family val="1"/>
      </rPr>
      <t>(9)</t>
    </r>
    <r>
      <rPr>
        <sz val="8.5"/>
        <color rgb="FF000000"/>
        <rFont val="方正仿宋简体"/>
        <charset val="134"/>
      </rPr>
      <t>社区、墩买里（</t>
    </r>
    <r>
      <rPr>
        <sz val="8.5"/>
        <color rgb="FF000000"/>
        <rFont val="Times New Roman"/>
        <family val="1"/>
      </rPr>
      <t>10</t>
    </r>
    <r>
      <rPr>
        <sz val="8.5"/>
        <color rgb="FF000000"/>
        <rFont val="方正仿宋简体"/>
        <charset val="134"/>
      </rPr>
      <t>）社区；阿克萨克马热勒乡喀马勒克（</t>
    </r>
    <r>
      <rPr>
        <sz val="8.5"/>
        <color rgb="FF000000"/>
        <rFont val="Times New Roman"/>
        <family val="1"/>
      </rPr>
      <t>1</t>
    </r>
    <r>
      <rPr>
        <sz val="8.5"/>
        <color rgb="FF000000"/>
        <rFont val="方正仿宋简体"/>
        <charset val="134"/>
      </rPr>
      <t>）村、古再（</t>
    </r>
    <r>
      <rPr>
        <sz val="8.5"/>
        <color rgb="FF000000"/>
        <rFont val="Times New Roman"/>
        <family val="1"/>
      </rPr>
      <t>7</t>
    </r>
    <r>
      <rPr>
        <sz val="8.5"/>
        <color rgb="FF000000"/>
        <rFont val="方正仿宋简体"/>
        <charset val="134"/>
      </rPr>
      <t>）村、亚松迪（</t>
    </r>
    <r>
      <rPr>
        <sz val="8.5"/>
        <color rgb="FF000000"/>
        <rFont val="Times New Roman"/>
        <family val="1"/>
      </rPr>
      <t>9</t>
    </r>
    <r>
      <rPr>
        <sz val="8.5"/>
        <color rgb="FF000000"/>
        <rFont val="方正仿宋简体"/>
        <charset val="134"/>
      </rPr>
      <t>）村、库曲买贝希（</t>
    </r>
    <r>
      <rPr>
        <sz val="8.5"/>
        <color rgb="FF000000"/>
        <rFont val="Times New Roman"/>
        <family val="1"/>
      </rPr>
      <t>20</t>
    </r>
    <r>
      <rPr>
        <sz val="8.5"/>
        <color rgb="FF000000"/>
        <rFont val="方正仿宋简体"/>
        <charset val="134"/>
      </rPr>
      <t>）村、夏马勒乡古勒巴格（</t>
    </r>
    <r>
      <rPr>
        <sz val="8.5"/>
        <color rgb="FF000000"/>
        <rFont val="Times New Roman"/>
        <family val="1"/>
      </rPr>
      <t>3</t>
    </r>
    <r>
      <rPr>
        <sz val="8.5"/>
        <color rgb="FF000000"/>
        <rFont val="方正仿宋简体"/>
        <charset val="134"/>
      </rPr>
      <t>）村、英吾斯塘（</t>
    </r>
    <r>
      <rPr>
        <sz val="8.5"/>
        <color rgb="FF000000"/>
        <rFont val="Times New Roman"/>
        <family val="1"/>
      </rPr>
      <t>4</t>
    </r>
    <r>
      <rPr>
        <sz val="8.5"/>
        <color rgb="FF000000"/>
        <rFont val="方正仿宋简体"/>
        <charset val="134"/>
      </rPr>
      <t>）村、阿克库勒（</t>
    </r>
    <r>
      <rPr>
        <sz val="8.5"/>
        <color rgb="FF000000"/>
        <rFont val="Times New Roman"/>
        <family val="1"/>
      </rPr>
      <t>6</t>
    </r>
    <r>
      <rPr>
        <sz val="8.5"/>
        <color rgb="FF000000"/>
        <rFont val="方正仿宋简体"/>
        <charset val="134"/>
      </rPr>
      <t>）村、其汗宰（</t>
    </r>
    <r>
      <rPr>
        <sz val="8.5"/>
        <color rgb="FF000000"/>
        <rFont val="Times New Roman"/>
        <family val="1"/>
      </rPr>
      <t>8</t>
    </r>
    <r>
      <rPr>
        <sz val="8.5"/>
        <color rgb="FF000000"/>
        <rFont val="方正仿宋简体"/>
        <charset val="134"/>
      </rPr>
      <t>）村、盖买（</t>
    </r>
    <r>
      <rPr>
        <sz val="8.5"/>
        <color rgb="FF000000"/>
        <rFont val="Times New Roman"/>
        <family val="1"/>
      </rPr>
      <t>9</t>
    </r>
    <r>
      <rPr>
        <sz val="8.5"/>
        <color rgb="FF000000"/>
        <rFont val="方正仿宋简体"/>
        <charset val="134"/>
      </rPr>
      <t>）村、奇特（</t>
    </r>
    <r>
      <rPr>
        <sz val="8.5"/>
        <color rgb="FF000000"/>
        <rFont val="Times New Roman"/>
        <family val="1"/>
      </rPr>
      <t>10</t>
    </r>
    <r>
      <rPr>
        <sz val="8.5"/>
        <color rgb="FF000000"/>
        <rFont val="方正仿宋简体"/>
        <charset val="134"/>
      </rPr>
      <t>）村、巴河湾（</t>
    </r>
    <r>
      <rPr>
        <sz val="8.5"/>
        <color rgb="FF000000"/>
        <rFont val="Times New Roman"/>
        <family val="1"/>
      </rPr>
      <t>11</t>
    </r>
    <r>
      <rPr>
        <sz val="8.5"/>
        <color rgb="FF000000"/>
        <rFont val="方正仿宋简体"/>
        <charset val="134"/>
      </rPr>
      <t>）村、牧场（</t>
    </r>
    <r>
      <rPr>
        <sz val="8.5"/>
        <color rgb="FF000000"/>
        <rFont val="Times New Roman"/>
        <family val="1"/>
      </rPr>
      <t>12</t>
    </r>
    <r>
      <rPr>
        <sz val="8.5"/>
        <color rgb="FF000000"/>
        <rFont val="方正仿宋简体"/>
        <charset val="134"/>
      </rPr>
      <t>）村；巴楚镇塞克散村；恰尔巴格乡恰尔巴格（</t>
    </r>
    <r>
      <rPr>
        <sz val="8.5"/>
        <color rgb="FF000000"/>
        <rFont val="Times New Roman"/>
        <family val="1"/>
      </rPr>
      <t>1</t>
    </r>
    <r>
      <rPr>
        <sz val="8.5"/>
        <color rgb="FF000000"/>
        <rFont val="方正仿宋简体"/>
        <charset val="134"/>
      </rPr>
      <t>）村、达里亚博依（</t>
    </r>
    <r>
      <rPr>
        <sz val="8.5"/>
        <color rgb="FF000000"/>
        <rFont val="Times New Roman"/>
        <family val="1"/>
      </rPr>
      <t>2</t>
    </r>
    <r>
      <rPr>
        <sz val="8.5"/>
        <color rgb="FF000000"/>
        <rFont val="方正仿宋简体"/>
        <charset val="134"/>
      </rPr>
      <t>）村、店阿勒迪（</t>
    </r>
    <r>
      <rPr>
        <sz val="8.5"/>
        <color rgb="FF000000"/>
        <rFont val="Times New Roman"/>
        <family val="1"/>
      </rPr>
      <t>3</t>
    </r>
    <r>
      <rPr>
        <sz val="8.5"/>
        <color rgb="FF000000"/>
        <rFont val="方正仿宋简体"/>
        <charset val="134"/>
      </rPr>
      <t>）村、阿拉格尔买里（</t>
    </r>
    <r>
      <rPr>
        <sz val="8.5"/>
        <color rgb="FF000000"/>
        <rFont val="Times New Roman"/>
        <family val="1"/>
      </rPr>
      <t>6</t>
    </r>
    <r>
      <rPr>
        <sz val="8.5"/>
        <color rgb="FF000000"/>
        <rFont val="方正仿宋简体"/>
        <charset val="134"/>
      </rPr>
      <t>）村、塔格阿勒迪（</t>
    </r>
    <r>
      <rPr>
        <sz val="8.5"/>
        <color rgb="FF000000"/>
        <rFont val="Times New Roman"/>
        <family val="1"/>
      </rPr>
      <t>7</t>
    </r>
    <r>
      <rPr>
        <sz val="8.5"/>
        <color rgb="FF000000"/>
        <rFont val="方正仿宋简体"/>
        <charset val="134"/>
      </rPr>
      <t>）村、苏孜克阔里（</t>
    </r>
    <r>
      <rPr>
        <sz val="8.5"/>
        <color rgb="FF000000"/>
        <rFont val="Times New Roman"/>
        <family val="1"/>
      </rPr>
      <t>9</t>
    </r>
    <r>
      <rPr>
        <sz val="8.5"/>
        <color rgb="FF000000"/>
        <rFont val="方正仿宋简体"/>
        <charset val="134"/>
      </rPr>
      <t>）村、奥依阔坦（</t>
    </r>
    <r>
      <rPr>
        <sz val="8.5"/>
        <color rgb="FF000000"/>
        <rFont val="Times New Roman"/>
        <family val="1"/>
      </rPr>
      <t>11</t>
    </r>
    <r>
      <rPr>
        <sz val="8.5"/>
        <color rgb="FF000000"/>
        <rFont val="方正仿宋简体"/>
        <charset val="134"/>
      </rPr>
      <t>）村、其盖里克（</t>
    </r>
    <r>
      <rPr>
        <sz val="8.5"/>
        <color rgb="FF000000"/>
        <rFont val="Times New Roman"/>
        <family val="1"/>
      </rPr>
      <t>12</t>
    </r>
    <r>
      <rPr>
        <sz val="8.5"/>
        <color rgb="FF000000"/>
        <rFont val="方正仿宋简体"/>
        <charset val="134"/>
      </rPr>
      <t>）村、且迪塔格（</t>
    </r>
    <r>
      <rPr>
        <sz val="8.5"/>
        <color rgb="FF000000"/>
        <rFont val="Times New Roman"/>
        <family val="1"/>
      </rPr>
      <t>14</t>
    </r>
    <r>
      <rPr>
        <sz val="8.5"/>
        <color rgb="FF000000"/>
        <rFont val="方正仿宋简体"/>
        <charset val="134"/>
      </rPr>
      <t>）村、库木加依（</t>
    </r>
    <r>
      <rPr>
        <sz val="8.5"/>
        <color rgb="FF000000"/>
        <rFont val="Times New Roman"/>
        <family val="1"/>
      </rPr>
      <t>17</t>
    </r>
    <r>
      <rPr>
        <sz val="8.5"/>
        <color rgb="FF000000"/>
        <rFont val="方正仿宋简体"/>
        <charset val="134"/>
      </rPr>
      <t>）村、墩买里（</t>
    </r>
    <r>
      <rPr>
        <sz val="8.5"/>
        <color rgb="FF000000"/>
        <rFont val="Times New Roman"/>
        <family val="1"/>
      </rPr>
      <t>19</t>
    </r>
    <r>
      <rPr>
        <sz val="8.5"/>
        <color rgb="FF000000"/>
        <rFont val="方正仿宋简体"/>
        <charset val="134"/>
      </rPr>
      <t>）村；多来提巴格乡库如克铁热克（</t>
    </r>
    <r>
      <rPr>
        <sz val="8.5"/>
        <color rgb="FF000000"/>
        <rFont val="Times New Roman"/>
        <family val="1"/>
      </rPr>
      <t>6</t>
    </r>
    <r>
      <rPr>
        <sz val="8.5"/>
        <color rgb="FF000000"/>
        <rFont val="方正仿宋简体"/>
        <charset val="134"/>
      </rPr>
      <t>）村、喀拉库勒诺（</t>
    </r>
    <r>
      <rPr>
        <sz val="8.5"/>
        <color rgb="FF000000"/>
        <rFont val="Times New Roman"/>
        <family val="1"/>
      </rPr>
      <t>7</t>
    </r>
    <r>
      <rPr>
        <sz val="8.5"/>
        <color rgb="FF000000"/>
        <rFont val="方正仿宋简体"/>
        <charset val="134"/>
      </rPr>
      <t>）村、托帕（</t>
    </r>
    <r>
      <rPr>
        <sz val="8.5"/>
        <color rgb="FF000000"/>
        <rFont val="Times New Roman"/>
        <family val="1"/>
      </rPr>
      <t>11</t>
    </r>
    <r>
      <rPr>
        <sz val="8.5"/>
        <color rgb="FF000000"/>
        <rFont val="方正仿宋简体"/>
        <charset val="134"/>
      </rPr>
      <t>）村、塔格吾斯塘（</t>
    </r>
    <r>
      <rPr>
        <sz val="8.5"/>
        <color rgb="FF000000"/>
        <rFont val="Times New Roman"/>
        <family val="1"/>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</si>
  <si>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</si>
  <si>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</si>
  <si>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family val="1"/>
      </rPr>
      <t>5570.25</t>
    </r>
    <r>
      <rPr>
        <sz val="10"/>
        <color rgb="FF000000"/>
        <rFont val="方正仿宋简体"/>
        <charset val="134"/>
      </rPr>
      <t>万元。</t>
    </r>
    <r>
      <rPr>
        <sz val="10"/>
        <color rgb="FF000000"/>
        <rFont val="Times New Roman"/>
        <family val="1"/>
      </rPr>
      <t xml:space="preserve">
1.</t>
    </r>
    <r>
      <rPr>
        <sz val="10"/>
        <color rgb="FF000000"/>
        <rFont val="方正仿宋简体"/>
        <charset val="134"/>
      </rPr>
      <t>投资</t>
    </r>
    <r>
      <rPr>
        <sz val="10"/>
        <color rgb="FF000000"/>
        <rFont val="Times New Roman"/>
        <family val="1"/>
      </rPr>
      <t>508.95</t>
    </r>
    <r>
      <rPr>
        <sz val="10"/>
        <color rgb="FF000000"/>
        <rFont val="方正仿宋简体"/>
        <charset val="134"/>
      </rPr>
      <t>万元，为改善我县</t>
    </r>
    <r>
      <rPr>
        <sz val="10"/>
        <color rgb="FF000000"/>
        <rFont val="Times New Roman"/>
        <family val="1"/>
      </rPr>
      <t>3393</t>
    </r>
    <r>
      <rPr>
        <sz val="10"/>
        <color rgb="FF000000"/>
        <rFont val="方正仿宋简体"/>
        <charset val="134"/>
      </rPr>
      <t>户贫困户生活条件，提高生活质量，给予贫困户进行厨房改造补助，每户补助</t>
    </r>
    <r>
      <rPr>
        <sz val="10"/>
        <color rgb="FF000000"/>
        <rFont val="Times New Roman"/>
        <family val="1"/>
      </rPr>
      <t>1500</t>
    </r>
    <r>
      <rPr>
        <sz val="10"/>
        <color rgb="FF000000"/>
        <rFont val="方正仿宋简体"/>
        <charset val="134"/>
      </rPr>
      <t>元，主要是厨房改造提升，按照有灶台、案台、柜体、餐桌、供电，其中：阿克萨克马热勒乡（</t>
    </r>
    <r>
      <rPr>
        <sz val="10"/>
        <color rgb="FF000000"/>
        <rFont val="Times New Roman"/>
        <family val="1"/>
      </rPr>
      <t>78</t>
    </r>
    <r>
      <rPr>
        <sz val="10"/>
        <color rgb="FF000000"/>
        <rFont val="方正仿宋简体"/>
        <charset val="134"/>
      </rPr>
      <t>户）喀马勒克（</t>
    </r>
    <r>
      <rPr>
        <sz val="10"/>
        <color rgb="FF000000"/>
        <rFont val="Times New Roman"/>
        <family val="1"/>
      </rPr>
      <t>1</t>
    </r>
    <r>
      <rPr>
        <sz val="10"/>
        <color rgb="FF000000"/>
        <rFont val="方正仿宋简体"/>
        <charset val="134"/>
      </rPr>
      <t>）村</t>
    </r>
    <r>
      <rPr>
        <sz val="10"/>
        <color rgb="FF000000"/>
        <rFont val="Times New Roman"/>
        <family val="1"/>
      </rPr>
      <t>7</t>
    </r>
    <r>
      <rPr>
        <sz val="10"/>
        <color rgb="FF000000"/>
        <rFont val="方正仿宋简体"/>
        <charset val="134"/>
      </rPr>
      <t>户、古再（</t>
    </r>
    <r>
      <rPr>
        <sz val="10"/>
        <color rgb="FF000000"/>
        <rFont val="Times New Roman"/>
        <family val="1"/>
      </rPr>
      <t>7</t>
    </r>
    <r>
      <rPr>
        <sz val="10"/>
        <color rgb="FF000000"/>
        <rFont val="方正仿宋简体"/>
        <charset val="134"/>
      </rPr>
      <t>）村</t>
    </r>
    <r>
      <rPr>
        <sz val="10"/>
        <color rgb="FF000000"/>
        <rFont val="Times New Roman"/>
        <family val="1"/>
      </rPr>
      <t>6</t>
    </r>
    <r>
      <rPr>
        <sz val="10"/>
        <color rgb="FF000000"/>
        <rFont val="方正仿宋简体"/>
        <charset val="134"/>
      </rPr>
      <t>户、库曲买贝希（</t>
    </r>
    <r>
      <rPr>
        <sz val="10"/>
        <color rgb="FF000000"/>
        <rFont val="Times New Roman"/>
        <family val="1"/>
      </rPr>
      <t>20</t>
    </r>
    <r>
      <rPr>
        <sz val="10"/>
        <color rgb="FF000000"/>
        <rFont val="方正仿宋简体"/>
        <charset val="134"/>
      </rPr>
      <t>）村</t>
    </r>
    <r>
      <rPr>
        <sz val="10"/>
        <color rgb="FF000000"/>
        <rFont val="Times New Roman"/>
        <family val="1"/>
      </rPr>
      <t>65</t>
    </r>
    <r>
      <rPr>
        <sz val="10"/>
        <color rgb="FF000000"/>
        <rFont val="方正仿宋简体"/>
        <charset val="134"/>
      </rPr>
      <t>户；巴楚镇幸福园社区</t>
    </r>
    <r>
      <rPr>
        <sz val="10"/>
        <color rgb="FF000000"/>
        <rFont val="Times New Roman"/>
        <family val="1"/>
      </rPr>
      <t>120</t>
    </r>
    <r>
      <rPr>
        <sz val="10"/>
        <color rgb="FF000000"/>
        <rFont val="方正仿宋简体"/>
        <charset val="134"/>
      </rPr>
      <t>户；多来提巴格乡（</t>
    </r>
    <r>
      <rPr>
        <sz val="10"/>
        <color rgb="FF000000"/>
        <rFont val="Times New Roman"/>
        <family val="1"/>
      </rPr>
      <t>752</t>
    </r>
    <r>
      <rPr>
        <sz val="10"/>
        <color rgb="FF000000"/>
        <rFont val="方正仿宋简体"/>
        <charset val="134"/>
      </rPr>
      <t>户）恰江（</t>
    </r>
    <r>
      <rPr>
        <sz val="10"/>
        <color rgb="FF000000"/>
        <rFont val="Times New Roman"/>
        <family val="1"/>
      </rPr>
      <t>4</t>
    </r>
    <r>
      <rPr>
        <sz val="10"/>
        <color rgb="FF000000"/>
        <rFont val="方正仿宋简体"/>
        <charset val="134"/>
      </rPr>
      <t>）村</t>
    </r>
    <r>
      <rPr>
        <sz val="10"/>
        <color rgb="FF000000"/>
        <rFont val="Times New Roman"/>
        <family val="1"/>
      </rPr>
      <t>266</t>
    </r>
    <r>
      <rPr>
        <sz val="10"/>
        <color rgb="FF000000"/>
        <rFont val="方正仿宋简体"/>
        <charset val="134"/>
      </rPr>
      <t>户、库如克铁热克（</t>
    </r>
    <r>
      <rPr>
        <sz val="10"/>
        <color rgb="FF000000"/>
        <rFont val="Times New Roman"/>
        <family val="1"/>
      </rPr>
      <t>6</t>
    </r>
    <r>
      <rPr>
        <sz val="10"/>
        <color rgb="FF000000"/>
        <rFont val="方正仿宋简体"/>
        <charset val="134"/>
      </rPr>
      <t>）村</t>
    </r>
    <r>
      <rPr>
        <sz val="10"/>
        <color rgb="FF000000"/>
        <rFont val="Times New Roman"/>
        <family val="1"/>
      </rPr>
      <t>84</t>
    </r>
    <r>
      <rPr>
        <sz val="10"/>
        <color rgb="FF000000"/>
        <rFont val="方正仿宋简体"/>
        <charset val="134"/>
      </rPr>
      <t>户、喀拉库勒诺（</t>
    </r>
    <r>
      <rPr>
        <sz val="10"/>
        <color rgb="FF000000"/>
        <rFont val="Times New Roman"/>
        <family val="1"/>
      </rPr>
      <t>7</t>
    </r>
    <r>
      <rPr>
        <sz val="10"/>
        <color rgb="FF000000"/>
        <rFont val="方正仿宋简体"/>
        <charset val="134"/>
      </rPr>
      <t>）村</t>
    </r>
    <r>
      <rPr>
        <sz val="10"/>
        <color rgb="FF000000"/>
        <rFont val="Times New Roman"/>
        <family val="1"/>
      </rPr>
      <t>160</t>
    </r>
    <r>
      <rPr>
        <sz val="10"/>
        <color rgb="FF000000"/>
        <rFont val="方正仿宋简体"/>
        <charset val="134"/>
      </rPr>
      <t>户、叶坎买里斯（</t>
    </r>
    <r>
      <rPr>
        <sz val="10"/>
        <color rgb="FF000000"/>
        <rFont val="Times New Roman"/>
        <family val="1"/>
      </rPr>
      <t>15</t>
    </r>
    <r>
      <rPr>
        <sz val="10"/>
        <color rgb="FF000000"/>
        <rFont val="方正仿宋简体"/>
        <charset val="134"/>
      </rPr>
      <t>）村</t>
    </r>
    <r>
      <rPr>
        <sz val="10"/>
        <color rgb="FF000000"/>
        <rFont val="Times New Roman"/>
        <family val="1"/>
      </rPr>
      <t>240</t>
    </r>
    <r>
      <rPr>
        <sz val="10"/>
        <color rgb="FF000000"/>
        <rFont val="方正仿宋简体"/>
        <charset val="134"/>
      </rPr>
      <t>户、塔格吾斯塘（</t>
    </r>
    <r>
      <rPr>
        <sz val="10"/>
        <color rgb="FF000000"/>
        <rFont val="Times New Roman"/>
        <family val="1"/>
      </rPr>
      <t>16</t>
    </r>
    <r>
      <rPr>
        <sz val="10"/>
        <color rgb="FF000000"/>
        <rFont val="方正仿宋简体"/>
        <charset val="134"/>
      </rPr>
      <t>）村</t>
    </r>
    <r>
      <rPr>
        <sz val="10"/>
        <color rgb="FF000000"/>
        <rFont val="Times New Roman"/>
        <family val="1"/>
      </rPr>
      <t>2</t>
    </r>
    <r>
      <rPr>
        <sz val="10"/>
        <color rgb="FF000000"/>
        <rFont val="方正仿宋简体"/>
        <charset val="134"/>
      </rPr>
      <t>户；阿瓦提镇（</t>
    </r>
    <r>
      <rPr>
        <sz val="10"/>
        <color rgb="FF000000"/>
        <rFont val="Times New Roman"/>
        <family val="1"/>
      </rPr>
      <t>159</t>
    </r>
    <r>
      <rPr>
        <sz val="10"/>
        <color rgb="FF000000"/>
        <rFont val="方正仿宋简体"/>
        <charset val="134"/>
      </rPr>
      <t>户）库勒博依（</t>
    </r>
    <r>
      <rPr>
        <sz val="10"/>
        <color rgb="FF000000"/>
        <rFont val="Times New Roman"/>
        <family val="1"/>
      </rPr>
      <t>16</t>
    </r>
    <r>
      <rPr>
        <sz val="10"/>
        <color rgb="FF000000"/>
        <rFont val="方正仿宋简体"/>
        <charset val="134"/>
      </rPr>
      <t>）村</t>
    </r>
    <r>
      <rPr>
        <sz val="10"/>
        <color rgb="FF000000"/>
        <rFont val="Times New Roman"/>
        <family val="1"/>
      </rPr>
      <t>100</t>
    </r>
    <r>
      <rPr>
        <sz val="10"/>
        <color rgb="FF000000"/>
        <rFont val="方正仿宋简体"/>
        <charset val="134"/>
      </rPr>
      <t>户、木尼伯提（</t>
    </r>
    <r>
      <rPr>
        <sz val="10"/>
        <color rgb="FF000000"/>
        <rFont val="Times New Roman"/>
        <family val="1"/>
      </rPr>
      <t>17</t>
    </r>
    <r>
      <rPr>
        <sz val="10"/>
        <color rgb="FF000000"/>
        <rFont val="方正仿宋简体"/>
        <charset val="134"/>
      </rPr>
      <t>）村</t>
    </r>
    <r>
      <rPr>
        <sz val="10"/>
        <color rgb="FF000000"/>
        <rFont val="Times New Roman"/>
        <family val="1"/>
      </rPr>
      <t>56</t>
    </r>
    <r>
      <rPr>
        <sz val="10"/>
        <color rgb="FF000000"/>
        <rFont val="方正仿宋简体"/>
        <charset val="134"/>
      </rPr>
      <t>户、达吾孜库木（</t>
    </r>
    <r>
      <rPr>
        <sz val="10"/>
        <color rgb="FF000000"/>
        <rFont val="Times New Roman"/>
        <family val="1"/>
      </rPr>
      <t>20</t>
    </r>
    <r>
      <rPr>
        <sz val="10"/>
        <color rgb="FF000000"/>
        <rFont val="方正仿宋简体"/>
        <charset val="134"/>
      </rPr>
      <t>）村</t>
    </r>
    <r>
      <rPr>
        <sz val="10"/>
        <color rgb="FF000000"/>
        <rFont val="Times New Roman"/>
        <family val="1"/>
      </rPr>
      <t>3</t>
    </r>
    <r>
      <rPr>
        <sz val="10"/>
        <color rgb="FF000000"/>
        <rFont val="方正仿宋简体"/>
        <charset val="134"/>
      </rPr>
      <t>户；色力布亚镇（</t>
    </r>
    <r>
      <rPr>
        <sz val="10"/>
        <color rgb="FF000000"/>
        <rFont val="Times New Roman"/>
        <family val="1"/>
      </rPr>
      <t>34</t>
    </r>
    <r>
      <rPr>
        <sz val="10"/>
        <color rgb="FF000000"/>
        <rFont val="方正仿宋简体"/>
        <charset val="134"/>
      </rPr>
      <t>户）夏喀拉阿瓦提（</t>
    </r>
    <r>
      <rPr>
        <sz val="10"/>
        <color rgb="FF000000"/>
        <rFont val="Times New Roman"/>
        <family val="1"/>
      </rPr>
      <t>7</t>
    </r>
    <r>
      <rPr>
        <sz val="10"/>
        <color rgb="FF000000"/>
        <rFont val="方正仿宋简体"/>
        <charset val="134"/>
      </rPr>
      <t>）村</t>
    </r>
    <r>
      <rPr>
        <sz val="10"/>
        <color rgb="FF000000"/>
        <rFont val="Times New Roman"/>
        <family val="1"/>
      </rPr>
      <t>14</t>
    </r>
    <r>
      <rPr>
        <sz val="10"/>
        <color rgb="FF000000"/>
        <rFont val="方正仿宋简体"/>
        <charset val="134"/>
      </rPr>
      <t>户、达恰库勒（</t>
    </r>
    <r>
      <rPr>
        <sz val="10"/>
        <color rgb="FF000000"/>
        <rFont val="Times New Roman"/>
        <family val="1"/>
      </rPr>
      <t>6</t>
    </r>
    <r>
      <rPr>
        <sz val="10"/>
        <color rgb="FF000000"/>
        <rFont val="方正仿宋简体"/>
        <charset val="134"/>
      </rPr>
      <t>）社区</t>
    </r>
    <r>
      <rPr>
        <sz val="10"/>
        <color rgb="FF000000"/>
        <rFont val="Times New Roman"/>
        <family val="1"/>
      </rPr>
      <t>18</t>
    </r>
    <r>
      <rPr>
        <sz val="10"/>
        <color rgb="FF000000"/>
        <rFont val="方正仿宋简体"/>
        <charset val="134"/>
      </rPr>
      <t>户、阿依库勒（</t>
    </r>
    <r>
      <rPr>
        <sz val="10"/>
        <color rgb="FF000000"/>
        <rFont val="Times New Roman"/>
        <family val="1"/>
      </rPr>
      <t>8</t>
    </r>
    <r>
      <rPr>
        <sz val="10"/>
        <color rgb="FF000000"/>
        <rFont val="方正仿宋简体"/>
        <charset val="134"/>
      </rPr>
      <t>）社区</t>
    </r>
    <r>
      <rPr>
        <sz val="10"/>
        <color rgb="FF000000"/>
        <rFont val="Times New Roman"/>
        <family val="1"/>
      </rPr>
      <t>2</t>
    </r>
    <r>
      <rPr>
        <sz val="10"/>
        <color rgb="FF000000"/>
        <rFont val="方正仿宋简体"/>
        <charset val="134"/>
      </rPr>
      <t>户。琼库尔恰克乡（</t>
    </r>
    <r>
      <rPr>
        <sz val="10"/>
        <color rgb="FF000000"/>
        <rFont val="Times New Roman"/>
        <family val="1"/>
      </rPr>
      <t>1548</t>
    </r>
    <r>
      <rPr>
        <sz val="10"/>
        <color rgb="FF000000"/>
        <rFont val="方正仿宋简体"/>
        <charset val="134"/>
      </rPr>
      <t>户）玉祖木吕克巴格（</t>
    </r>
    <r>
      <rPr>
        <sz val="10"/>
        <color rgb="FF000000"/>
        <rFont val="Times New Roman"/>
        <family val="1"/>
      </rPr>
      <t>1</t>
    </r>
    <r>
      <rPr>
        <sz val="10"/>
        <color rgb="FF000000"/>
        <rFont val="方正仿宋简体"/>
        <charset val="134"/>
      </rPr>
      <t>）村</t>
    </r>
    <r>
      <rPr>
        <sz val="10"/>
        <color rgb="FF000000"/>
        <rFont val="Times New Roman"/>
        <family val="1"/>
      </rPr>
      <t>1</t>
    </r>
    <r>
      <rPr>
        <sz val="10"/>
        <color rgb="FF000000"/>
        <rFont val="方正仿宋简体"/>
        <charset val="134"/>
      </rPr>
      <t>户、苏外提其买里（</t>
    </r>
    <r>
      <rPr>
        <sz val="10"/>
        <color rgb="FF000000"/>
        <rFont val="Times New Roman"/>
        <family val="1"/>
      </rPr>
      <t>2</t>
    </r>
    <r>
      <rPr>
        <sz val="10"/>
        <color rgb="FF000000"/>
        <rFont val="方正仿宋简体"/>
        <charset val="134"/>
      </rPr>
      <t>）村</t>
    </r>
    <r>
      <rPr>
        <sz val="10"/>
        <color rgb="FF000000"/>
        <rFont val="Times New Roman"/>
        <family val="1"/>
      </rPr>
      <t>38</t>
    </r>
    <r>
      <rPr>
        <sz val="10"/>
        <color rgb="FF000000"/>
        <rFont val="方正仿宋简体"/>
        <charset val="134"/>
      </rPr>
      <t>户、阔纳琼库尔恰克（</t>
    </r>
    <r>
      <rPr>
        <sz val="10"/>
        <color rgb="FF000000"/>
        <rFont val="Times New Roman"/>
        <family val="1"/>
      </rPr>
      <t>3</t>
    </r>
    <r>
      <rPr>
        <sz val="10"/>
        <color rgb="FF000000"/>
        <rFont val="方正仿宋简体"/>
        <charset val="134"/>
      </rPr>
      <t>）村</t>
    </r>
    <r>
      <rPr>
        <sz val="10"/>
        <color rgb="FF000000"/>
        <rFont val="Times New Roman"/>
        <family val="1"/>
      </rPr>
      <t>133</t>
    </r>
    <r>
      <rPr>
        <sz val="10"/>
        <color rgb="FF000000"/>
        <rFont val="方正仿宋简体"/>
        <charset val="134"/>
      </rPr>
      <t>户、巴扎加米（</t>
    </r>
    <r>
      <rPr>
        <sz val="10"/>
        <color rgb="FF000000"/>
        <rFont val="Times New Roman"/>
        <family val="1"/>
      </rPr>
      <t>4</t>
    </r>
    <r>
      <rPr>
        <sz val="10"/>
        <color rgb="FF000000"/>
        <rFont val="方正仿宋简体"/>
        <charset val="134"/>
      </rPr>
      <t>）村</t>
    </r>
    <r>
      <rPr>
        <sz val="10"/>
        <color rgb="FF000000"/>
        <rFont val="Times New Roman"/>
        <family val="1"/>
      </rPr>
      <t>36</t>
    </r>
    <r>
      <rPr>
        <sz val="10"/>
        <color rgb="FF000000"/>
        <rFont val="方正仿宋简体"/>
        <charset val="134"/>
      </rPr>
      <t>户、格什勒克（</t>
    </r>
    <r>
      <rPr>
        <sz val="10"/>
        <color rgb="FF000000"/>
        <rFont val="Times New Roman"/>
        <family val="1"/>
      </rPr>
      <t>5</t>
    </r>
    <r>
      <rPr>
        <sz val="10"/>
        <color rgb="FF000000"/>
        <rFont val="方正仿宋简体"/>
        <charset val="134"/>
      </rPr>
      <t>）村</t>
    </r>
    <r>
      <rPr>
        <sz val="10"/>
        <color rgb="FF000000"/>
        <rFont val="Times New Roman"/>
        <family val="1"/>
      </rPr>
      <t>2</t>
    </r>
    <r>
      <rPr>
        <sz val="10"/>
        <color rgb="FF000000"/>
        <rFont val="方正仿宋简体"/>
        <charset val="134"/>
      </rPr>
      <t>户、吐格曼贝希（</t>
    </r>
    <r>
      <rPr>
        <sz val="10"/>
        <color rgb="FF000000"/>
        <rFont val="Times New Roman"/>
        <family val="1"/>
      </rPr>
      <t>6</t>
    </r>
    <r>
      <rPr>
        <sz val="10"/>
        <color rgb="FF000000"/>
        <rFont val="方正仿宋简体"/>
        <charset val="134"/>
      </rPr>
      <t>）村</t>
    </r>
    <r>
      <rPr>
        <sz val="10"/>
        <color rgb="FF000000"/>
        <rFont val="Times New Roman"/>
        <family val="1"/>
      </rPr>
      <t>7</t>
    </r>
    <r>
      <rPr>
        <sz val="10"/>
        <color rgb="FF000000"/>
        <rFont val="方正仿宋简体"/>
        <charset val="134"/>
      </rPr>
      <t>户、英巴扎</t>
    </r>
    <r>
      <rPr>
        <sz val="10"/>
        <color rgb="FF000000"/>
        <rFont val="Times New Roman"/>
        <family val="1"/>
      </rPr>
      <t>(8</t>
    </r>
    <r>
      <rPr>
        <sz val="10"/>
        <color rgb="FF000000"/>
        <rFont val="方正仿宋简体"/>
        <charset val="134"/>
      </rPr>
      <t>）村</t>
    </r>
    <r>
      <rPr>
        <sz val="10"/>
        <color rgb="FF000000"/>
        <rFont val="Times New Roman"/>
        <family val="1"/>
      </rPr>
      <t>112</t>
    </r>
    <r>
      <rPr>
        <sz val="10"/>
        <color rgb="FF000000"/>
        <rFont val="方正仿宋简体"/>
        <charset val="134"/>
      </rPr>
      <t>户、塔勒克（</t>
    </r>
    <r>
      <rPr>
        <sz val="10"/>
        <color rgb="FF000000"/>
        <rFont val="Times New Roman"/>
        <family val="1"/>
      </rPr>
      <t>9</t>
    </r>
    <r>
      <rPr>
        <sz val="10"/>
        <color rgb="FF000000"/>
        <rFont val="方正仿宋简体"/>
        <charset val="134"/>
      </rPr>
      <t>）村</t>
    </r>
    <r>
      <rPr>
        <sz val="10"/>
        <color rgb="FF000000"/>
        <rFont val="Times New Roman"/>
        <family val="1"/>
      </rPr>
      <t>40</t>
    </r>
    <r>
      <rPr>
        <sz val="10"/>
        <color rgb="FF000000"/>
        <rFont val="方正仿宋简体"/>
        <charset val="134"/>
      </rPr>
      <t>户、赛克散库足克（</t>
    </r>
    <r>
      <rPr>
        <sz val="10"/>
        <color rgb="FF000000"/>
        <rFont val="Times New Roman"/>
        <family val="1"/>
      </rPr>
      <t>13</t>
    </r>
    <r>
      <rPr>
        <sz val="10"/>
        <color rgb="FF000000"/>
        <rFont val="方正仿宋简体"/>
        <charset val="134"/>
      </rPr>
      <t>）村</t>
    </r>
    <r>
      <rPr>
        <sz val="10"/>
        <color rgb="FF000000"/>
        <rFont val="Times New Roman"/>
        <family val="1"/>
      </rPr>
      <t>113</t>
    </r>
    <r>
      <rPr>
        <sz val="10"/>
        <color rgb="FF000000"/>
        <rFont val="方正仿宋简体"/>
        <charset val="134"/>
      </rPr>
      <t>户、巴格托格拉克（</t>
    </r>
    <r>
      <rPr>
        <sz val="10"/>
        <color rgb="FF000000"/>
        <rFont val="Times New Roman"/>
        <family val="1"/>
      </rPr>
      <t>14</t>
    </r>
    <r>
      <rPr>
        <sz val="10"/>
        <color rgb="FF000000"/>
        <rFont val="方正仿宋简体"/>
        <charset val="134"/>
      </rPr>
      <t>）村</t>
    </r>
    <r>
      <rPr>
        <sz val="10"/>
        <color rgb="FF000000"/>
        <rFont val="Times New Roman"/>
        <family val="1"/>
      </rPr>
      <t>166</t>
    </r>
    <r>
      <rPr>
        <sz val="10"/>
        <color rgb="FF000000"/>
        <rFont val="方正仿宋简体"/>
        <charset val="134"/>
      </rPr>
      <t>户、阿克托格拉克（</t>
    </r>
    <r>
      <rPr>
        <sz val="10"/>
        <color rgb="FF000000"/>
        <rFont val="Times New Roman"/>
        <family val="1"/>
      </rPr>
      <t>16</t>
    </r>
    <r>
      <rPr>
        <sz val="10"/>
        <color rgb="FF000000"/>
        <rFont val="方正仿宋简体"/>
        <charset val="134"/>
      </rPr>
      <t>）村</t>
    </r>
    <r>
      <rPr>
        <sz val="10"/>
        <color rgb="FF000000"/>
        <rFont val="Times New Roman"/>
        <family val="1"/>
      </rPr>
      <t>279</t>
    </r>
    <r>
      <rPr>
        <sz val="10"/>
        <color rgb="FF000000"/>
        <rFont val="方正仿宋简体"/>
        <charset val="134"/>
      </rPr>
      <t>户、吾斯塘博依（</t>
    </r>
    <r>
      <rPr>
        <sz val="10"/>
        <color rgb="FF000000"/>
        <rFont val="Times New Roman"/>
        <family val="1"/>
      </rPr>
      <t>18</t>
    </r>
    <r>
      <rPr>
        <sz val="10"/>
        <color rgb="FF000000"/>
        <rFont val="方正仿宋简体"/>
        <charset val="134"/>
      </rPr>
      <t>）村</t>
    </r>
    <r>
      <rPr>
        <sz val="10"/>
        <color rgb="FF000000"/>
        <rFont val="Times New Roman"/>
        <family val="1"/>
      </rPr>
      <t>94</t>
    </r>
    <r>
      <rPr>
        <sz val="10"/>
        <color rgb="FF000000"/>
        <rFont val="方正仿宋简体"/>
        <charset val="134"/>
      </rPr>
      <t>户、且克且克（</t>
    </r>
    <r>
      <rPr>
        <sz val="10"/>
        <color rgb="FF000000"/>
        <rFont val="Times New Roman"/>
        <family val="1"/>
      </rPr>
      <t>19</t>
    </r>
    <r>
      <rPr>
        <sz val="10"/>
        <color rgb="FF000000"/>
        <rFont val="方正仿宋简体"/>
        <charset val="134"/>
      </rPr>
      <t>）村</t>
    </r>
    <r>
      <rPr>
        <sz val="10"/>
        <color rgb="FF000000"/>
        <rFont val="Times New Roman"/>
        <family val="1"/>
      </rPr>
      <t>123</t>
    </r>
    <r>
      <rPr>
        <sz val="10"/>
        <color rgb="FF000000"/>
        <rFont val="方正仿宋简体"/>
        <charset val="134"/>
      </rPr>
      <t>户、塔什郎托格拉克（</t>
    </r>
    <r>
      <rPr>
        <sz val="10"/>
        <color rgb="FF000000"/>
        <rFont val="Times New Roman"/>
        <family val="1"/>
      </rPr>
      <t>22</t>
    </r>
    <r>
      <rPr>
        <sz val="10"/>
        <color rgb="FF000000"/>
        <rFont val="方正仿宋简体"/>
        <charset val="134"/>
      </rPr>
      <t>）村</t>
    </r>
    <r>
      <rPr>
        <sz val="10"/>
        <color rgb="FF000000"/>
        <rFont val="Times New Roman"/>
        <family val="1"/>
      </rPr>
      <t>1</t>
    </r>
    <r>
      <rPr>
        <sz val="10"/>
        <color rgb="FF000000"/>
        <rFont val="方正仿宋简体"/>
        <charset val="134"/>
      </rPr>
      <t>户、希庞（</t>
    </r>
    <r>
      <rPr>
        <sz val="10"/>
        <color rgb="FF000000"/>
        <rFont val="Times New Roman"/>
        <family val="1"/>
      </rPr>
      <t>24</t>
    </r>
    <r>
      <rPr>
        <sz val="10"/>
        <color rgb="FF000000"/>
        <rFont val="方正仿宋简体"/>
        <charset val="134"/>
      </rPr>
      <t>）村</t>
    </r>
    <r>
      <rPr>
        <sz val="10"/>
        <color rgb="FF000000"/>
        <rFont val="Times New Roman"/>
        <family val="1"/>
      </rPr>
      <t>14</t>
    </r>
    <r>
      <rPr>
        <sz val="10"/>
        <color rgb="FF000000"/>
        <rFont val="方正仿宋简体"/>
        <charset val="134"/>
      </rPr>
      <t>户、木尕勒（</t>
    </r>
    <r>
      <rPr>
        <sz val="10"/>
        <color rgb="FF000000"/>
        <rFont val="Times New Roman"/>
        <family val="1"/>
      </rPr>
      <t>26</t>
    </r>
    <r>
      <rPr>
        <sz val="10"/>
        <color rgb="FF000000"/>
        <rFont val="方正仿宋简体"/>
        <charset val="134"/>
      </rPr>
      <t>）村</t>
    </r>
    <r>
      <rPr>
        <sz val="10"/>
        <color rgb="FF000000"/>
        <rFont val="Times New Roman"/>
        <family val="1"/>
      </rPr>
      <t>150</t>
    </r>
    <r>
      <rPr>
        <sz val="10"/>
        <color rgb="FF000000"/>
        <rFont val="方正仿宋简体"/>
        <charset val="134"/>
      </rPr>
      <t>户、拱拜孜（</t>
    </r>
    <r>
      <rPr>
        <sz val="10"/>
        <color rgb="FF000000"/>
        <rFont val="Times New Roman"/>
        <family val="1"/>
      </rPr>
      <t>28</t>
    </r>
    <r>
      <rPr>
        <sz val="10"/>
        <color rgb="FF000000"/>
        <rFont val="方正仿宋简体"/>
        <charset val="134"/>
      </rPr>
      <t>）村</t>
    </r>
    <r>
      <rPr>
        <sz val="10"/>
        <color rgb="FF000000"/>
        <rFont val="Times New Roman"/>
        <family val="1"/>
      </rPr>
      <t>101</t>
    </r>
    <r>
      <rPr>
        <sz val="10"/>
        <color rgb="FF000000"/>
        <rFont val="方正仿宋简体"/>
        <charset val="134"/>
      </rPr>
      <t>户、温阿勒台库什（</t>
    </r>
    <r>
      <rPr>
        <sz val="10"/>
        <color rgb="FF000000"/>
        <rFont val="Times New Roman"/>
        <family val="1"/>
      </rPr>
      <t>29</t>
    </r>
    <r>
      <rPr>
        <sz val="10"/>
        <color rgb="FF000000"/>
        <rFont val="方正仿宋简体"/>
        <charset val="134"/>
      </rPr>
      <t>）村</t>
    </r>
    <r>
      <rPr>
        <sz val="10"/>
        <color rgb="FF000000"/>
        <rFont val="Times New Roman"/>
        <family val="1"/>
      </rPr>
      <t>2</t>
    </r>
    <r>
      <rPr>
        <sz val="10"/>
        <color rgb="FF000000"/>
        <rFont val="方正仿宋简体"/>
        <charset val="134"/>
      </rPr>
      <t>户、铁日木（</t>
    </r>
    <r>
      <rPr>
        <sz val="10"/>
        <color rgb="FF000000"/>
        <rFont val="Times New Roman"/>
        <family val="1"/>
      </rPr>
      <t>30</t>
    </r>
    <r>
      <rPr>
        <sz val="10"/>
        <color rgb="FF000000"/>
        <rFont val="方正仿宋简体"/>
        <charset val="134"/>
      </rPr>
      <t>）村</t>
    </r>
    <r>
      <rPr>
        <sz val="10"/>
        <color rgb="FF000000"/>
        <rFont val="Times New Roman"/>
        <family val="1"/>
      </rPr>
      <t>34</t>
    </r>
    <r>
      <rPr>
        <sz val="10"/>
        <color rgb="FF000000"/>
        <rFont val="方正仿宋简体"/>
        <charset val="134"/>
      </rPr>
      <t>户、其乃巴格（</t>
    </r>
    <r>
      <rPr>
        <sz val="10"/>
        <color rgb="FF000000"/>
        <rFont val="Times New Roman"/>
        <family val="1"/>
      </rPr>
      <t>31</t>
    </r>
    <r>
      <rPr>
        <sz val="10"/>
        <color rgb="FF000000"/>
        <rFont val="方正仿宋简体"/>
        <charset val="134"/>
      </rPr>
      <t>）村</t>
    </r>
    <r>
      <rPr>
        <sz val="10"/>
        <color rgb="FF000000"/>
        <rFont val="Times New Roman"/>
        <family val="1"/>
      </rPr>
      <t>102</t>
    </r>
    <r>
      <rPr>
        <sz val="10"/>
        <color rgb="FF000000"/>
        <rFont val="方正仿宋简体"/>
        <charset val="134"/>
      </rPr>
      <t>户；阿拉格尔乡（</t>
    </r>
    <r>
      <rPr>
        <sz val="10"/>
        <color rgb="FF000000"/>
        <rFont val="Times New Roman"/>
        <family val="1"/>
      </rPr>
      <t>340</t>
    </r>
    <r>
      <rPr>
        <sz val="10"/>
        <color rgb="FF000000"/>
        <rFont val="方正仿宋简体"/>
        <charset val="134"/>
      </rPr>
      <t>户）阿瓦提（</t>
    </r>
    <r>
      <rPr>
        <sz val="10"/>
        <color rgb="FF000000"/>
        <rFont val="Times New Roman"/>
        <family val="1"/>
      </rPr>
      <t>6</t>
    </r>
    <r>
      <rPr>
        <sz val="10"/>
        <color rgb="FF000000"/>
        <rFont val="方正仿宋简体"/>
        <charset val="134"/>
      </rPr>
      <t>）村</t>
    </r>
    <r>
      <rPr>
        <sz val="10"/>
        <color rgb="FF000000"/>
        <rFont val="Times New Roman"/>
        <family val="1"/>
      </rPr>
      <t>120</t>
    </r>
    <r>
      <rPr>
        <sz val="10"/>
        <color rgb="FF000000"/>
        <rFont val="方正仿宋简体"/>
        <charset val="134"/>
      </rPr>
      <t>户、其干布拉克（</t>
    </r>
    <r>
      <rPr>
        <sz val="10"/>
        <color rgb="FF000000"/>
        <rFont val="Times New Roman"/>
        <family val="1"/>
      </rPr>
      <t>9</t>
    </r>
    <r>
      <rPr>
        <sz val="10"/>
        <color rgb="FF000000"/>
        <rFont val="方正仿宋简体"/>
        <charset val="134"/>
      </rPr>
      <t>）村</t>
    </r>
    <r>
      <rPr>
        <sz val="10"/>
        <color rgb="FF000000"/>
        <rFont val="Times New Roman"/>
        <family val="1"/>
      </rPr>
      <t>20</t>
    </r>
    <r>
      <rPr>
        <sz val="10"/>
        <color rgb="FF000000"/>
        <rFont val="方正仿宋简体"/>
        <charset val="134"/>
      </rPr>
      <t>户、喀拉艾肯（</t>
    </r>
    <r>
      <rPr>
        <sz val="10"/>
        <color rgb="FF000000"/>
        <rFont val="Times New Roman"/>
        <family val="1"/>
      </rPr>
      <t>10</t>
    </r>
    <r>
      <rPr>
        <sz val="10"/>
        <color rgb="FF000000"/>
        <rFont val="方正仿宋简体"/>
        <charset val="134"/>
      </rPr>
      <t>）村</t>
    </r>
    <r>
      <rPr>
        <sz val="10"/>
        <color rgb="FF000000"/>
        <rFont val="Times New Roman"/>
        <family val="1"/>
      </rPr>
      <t>200</t>
    </r>
    <r>
      <rPr>
        <sz val="10"/>
        <color rgb="FF000000"/>
        <rFont val="方正仿宋简体"/>
        <charset val="134"/>
      </rPr>
      <t>户；恰尔巴格乡（</t>
    </r>
    <r>
      <rPr>
        <sz val="10"/>
        <color rgb="FF000000"/>
        <rFont val="Times New Roman"/>
        <family val="1"/>
      </rPr>
      <t>362</t>
    </r>
    <r>
      <rPr>
        <sz val="10"/>
        <color rgb="FF000000"/>
        <rFont val="方正仿宋简体"/>
        <charset val="134"/>
      </rPr>
      <t>户）店阿勒迪（</t>
    </r>
    <r>
      <rPr>
        <sz val="10"/>
        <color rgb="FF000000"/>
        <rFont val="Times New Roman"/>
        <family val="1"/>
      </rPr>
      <t>3</t>
    </r>
    <r>
      <rPr>
        <sz val="10"/>
        <color rgb="FF000000"/>
        <rFont val="方正仿宋简体"/>
        <charset val="134"/>
      </rPr>
      <t>）村</t>
    </r>
    <r>
      <rPr>
        <sz val="10"/>
        <color rgb="FF000000"/>
        <rFont val="Times New Roman"/>
        <family val="1"/>
      </rPr>
      <t>7</t>
    </r>
    <r>
      <rPr>
        <sz val="10"/>
        <color rgb="FF000000"/>
        <rFont val="方正仿宋简体"/>
        <charset val="134"/>
      </rPr>
      <t>户、塔格阿勒迪（</t>
    </r>
    <r>
      <rPr>
        <sz val="10"/>
        <color rgb="FF000000"/>
        <rFont val="Times New Roman"/>
        <family val="1"/>
      </rPr>
      <t>7</t>
    </r>
    <r>
      <rPr>
        <sz val="10"/>
        <color rgb="FF000000"/>
        <rFont val="方正仿宋简体"/>
        <charset val="134"/>
      </rPr>
      <t>）村</t>
    </r>
    <r>
      <rPr>
        <sz val="10"/>
        <color rgb="FF000000"/>
        <rFont val="Times New Roman"/>
        <family val="1"/>
      </rPr>
      <t>20</t>
    </r>
    <r>
      <rPr>
        <sz val="10"/>
        <color rgb="FF000000"/>
        <rFont val="方正仿宋简体"/>
        <charset val="134"/>
      </rPr>
      <t>户、吐格曼买里（</t>
    </r>
    <r>
      <rPr>
        <sz val="10"/>
        <color rgb="FF000000"/>
        <rFont val="Times New Roman"/>
        <family val="1"/>
      </rPr>
      <t>8</t>
    </r>
    <r>
      <rPr>
        <sz val="10"/>
        <color rgb="FF000000"/>
        <rFont val="方正仿宋简体"/>
        <charset val="134"/>
      </rPr>
      <t>）村</t>
    </r>
    <r>
      <rPr>
        <sz val="10"/>
        <color rgb="FF000000"/>
        <rFont val="Times New Roman"/>
        <family val="1"/>
      </rPr>
      <t>120</t>
    </r>
    <r>
      <rPr>
        <sz val="10"/>
        <color rgb="FF000000"/>
        <rFont val="方正仿宋简体"/>
        <charset val="134"/>
      </rPr>
      <t>户、奥依阔坦（</t>
    </r>
    <r>
      <rPr>
        <sz val="10"/>
        <color rgb="FF000000"/>
        <rFont val="Times New Roman"/>
        <family val="1"/>
      </rPr>
      <t>11</t>
    </r>
    <r>
      <rPr>
        <sz val="10"/>
        <color rgb="FF000000"/>
        <rFont val="方正仿宋简体"/>
        <charset val="134"/>
      </rPr>
      <t>）村</t>
    </r>
    <r>
      <rPr>
        <sz val="10"/>
        <color rgb="FF000000"/>
        <rFont val="Times New Roman"/>
        <family val="1"/>
      </rPr>
      <t>88</t>
    </r>
    <r>
      <rPr>
        <sz val="10"/>
        <color rgb="FF000000"/>
        <rFont val="方正仿宋简体"/>
        <charset val="134"/>
      </rPr>
      <t>户、且迪塔格（</t>
    </r>
    <r>
      <rPr>
        <sz val="10"/>
        <color rgb="FF000000"/>
        <rFont val="Times New Roman"/>
        <family val="1"/>
      </rPr>
      <t>14</t>
    </r>
    <r>
      <rPr>
        <sz val="10"/>
        <color rgb="FF000000"/>
        <rFont val="方正仿宋简体"/>
        <charset val="134"/>
      </rPr>
      <t>）村</t>
    </r>
    <r>
      <rPr>
        <sz val="10"/>
        <color rgb="FF000000"/>
        <rFont val="Times New Roman"/>
        <family val="1"/>
      </rPr>
      <t>113</t>
    </r>
    <r>
      <rPr>
        <sz val="10"/>
        <color rgb="FF000000"/>
        <rFont val="方正仿宋简体"/>
        <charset val="134"/>
      </rPr>
      <t>户、库木加依（</t>
    </r>
    <r>
      <rPr>
        <sz val="10"/>
        <color rgb="FF000000"/>
        <rFont val="Times New Roman"/>
        <family val="1"/>
      </rPr>
      <t>17</t>
    </r>
    <r>
      <rPr>
        <sz val="10"/>
        <color rgb="FF000000"/>
        <rFont val="方正仿宋简体"/>
        <charset val="134"/>
      </rPr>
      <t>）村</t>
    </r>
    <r>
      <rPr>
        <sz val="10"/>
        <color rgb="FF000000"/>
        <rFont val="Times New Roman"/>
        <family val="1"/>
      </rPr>
      <t>14</t>
    </r>
    <r>
      <rPr>
        <sz val="10"/>
        <color rgb="FF000000"/>
        <rFont val="方正仿宋简体"/>
        <charset val="134"/>
      </rPr>
      <t>户。</t>
    </r>
    <r>
      <rPr>
        <sz val="10"/>
        <color rgb="FF000000"/>
        <rFont val="Times New Roman"/>
        <family val="1"/>
      </rPr>
      <t xml:space="preserve">
2.</t>
    </r>
    <r>
      <rPr>
        <sz val="10"/>
        <color rgb="FF000000"/>
        <rFont val="方正仿宋简体"/>
        <charset val="134"/>
      </rPr>
      <t>投资</t>
    </r>
    <r>
      <rPr>
        <sz val="10"/>
        <color rgb="FF000000"/>
        <rFont val="Times New Roman"/>
        <family val="1"/>
      </rPr>
      <t>3751.5</t>
    </r>
    <r>
      <rPr>
        <sz val="10"/>
        <color rgb="FF000000"/>
        <rFont val="方正仿宋简体"/>
        <charset val="134"/>
      </rPr>
      <t>万元，为改善我县</t>
    </r>
    <r>
      <rPr>
        <sz val="10"/>
        <color rgb="FF000000"/>
        <rFont val="Times New Roman"/>
        <family val="1"/>
      </rPr>
      <t>25010</t>
    </r>
    <r>
      <rPr>
        <sz val="10"/>
        <color rgb="FF000000"/>
        <rFont val="方正仿宋简体"/>
        <charset val="134"/>
      </rPr>
      <t>户农户生活条件，提高生活质量，给予农户进行厨房改造补助，每户补助</t>
    </r>
    <r>
      <rPr>
        <sz val="10"/>
        <color rgb="FF000000"/>
        <rFont val="Times New Roman"/>
        <family val="1"/>
      </rPr>
      <t>1500</t>
    </r>
    <r>
      <rPr>
        <sz val="10"/>
        <color rgb="FF000000"/>
        <rFont val="方正仿宋简体"/>
        <charset val="134"/>
      </rPr>
      <t>元，主要是厨房改造提升，按照有灶台、案台、柜体、餐桌、供电，其中：阿瓦提镇（</t>
    </r>
    <r>
      <rPr>
        <sz val="10"/>
        <color rgb="FF000000"/>
        <rFont val="Times New Roman"/>
        <family val="1"/>
      </rPr>
      <t>3085</t>
    </r>
    <r>
      <rPr>
        <sz val="10"/>
        <color rgb="FF000000"/>
        <rFont val="方正仿宋简体"/>
        <charset val="134"/>
      </rPr>
      <t>户）其中：喀合夏勒（</t>
    </r>
    <r>
      <rPr>
        <sz val="10"/>
        <color rgb="FF000000"/>
        <rFont val="Times New Roman"/>
        <family val="1"/>
      </rPr>
      <t>1</t>
    </r>
    <r>
      <rPr>
        <sz val="10"/>
        <color rgb="FF000000"/>
        <rFont val="方正仿宋简体"/>
        <charset val="134"/>
      </rPr>
      <t>）村</t>
    </r>
    <r>
      <rPr>
        <sz val="10"/>
        <color rgb="FF000000"/>
        <rFont val="Times New Roman"/>
        <family val="1"/>
      </rPr>
      <t>175</t>
    </r>
    <r>
      <rPr>
        <sz val="10"/>
        <color rgb="FF000000"/>
        <rFont val="方正仿宋简体"/>
        <charset val="134"/>
      </rPr>
      <t>户，克尔克尧勒库木（</t>
    </r>
    <r>
      <rPr>
        <sz val="10"/>
        <color rgb="FF000000"/>
        <rFont val="Times New Roman"/>
        <family val="1"/>
      </rPr>
      <t>2</t>
    </r>
    <r>
      <rPr>
        <sz val="10"/>
        <color rgb="FF000000"/>
        <rFont val="方正仿宋简体"/>
        <charset val="134"/>
      </rPr>
      <t>）村</t>
    </r>
    <r>
      <rPr>
        <sz val="10"/>
        <color rgb="FF000000"/>
        <rFont val="Times New Roman"/>
        <family val="1"/>
      </rPr>
      <t>90</t>
    </r>
    <r>
      <rPr>
        <sz val="10"/>
        <color rgb="FF000000"/>
        <rFont val="方正仿宋简体"/>
        <charset val="134"/>
      </rPr>
      <t>户，塔勒克（</t>
    </r>
    <r>
      <rPr>
        <sz val="10"/>
        <color rgb="FF000000"/>
        <rFont val="Times New Roman"/>
        <family val="1"/>
      </rPr>
      <t>3</t>
    </r>
    <r>
      <rPr>
        <sz val="10"/>
        <color rgb="FF000000"/>
        <rFont val="方正仿宋简体"/>
        <charset val="134"/>
      </rPr>
      <t>）村</t>
    </r>
    <r>
      <rPr>
        <sz val="10"/>
        <color rgb="FF000000"/>
        <rFont val="Times New Roman"/>
        <family val="1"/>
      </rPr>
      <t>300</t>
    </r>
    <r>
      <rPr>
        <sz val="10"/>
        <color rgb="FF000000"/>
        <rFont val="方正仿宋简体"/>
        <charset val="134"/>
      </rPr>
      <t>户，温艾日克（</t>
    </r>
    <r>
      <rPr>
        <sz val="10"/>
        <color rgb="FF000000"/>
        <rFont val="Times New Roman"/>
        <family val="1"/>
      </rPr>
      <t>4</t>
    </r>
    <r>
      <rPr>
        <sz val="10"/>
        <color rgb="FF000000"/>
        <rFont val="方正仿宋简体"/>
        <charset val="134"/>
      </rPr>
      <t>）村</t>
    </r>
    <r>
      <rPr>
        <sz val="10"/>
        <color rgb="FF000000"/>
        <rFont val="Times New Roman"/>
        <family val="1"/>
      </rPr>
      <t>100</t>
    </r>
    <r>
      <rPr>
        <sz val="10"/>
        <color rgb="FF000000"/>
        <rFont val="方正仿宋简体"/>
        <charset val="134"/>
      </rPr>
      <t>户，古勒买里（</t>
    </r>
    <r>
      <rPr>
        <sz val="10"/>
        <color rgb="FF000000"/>
        <rFont val="Times New Roman"/>
        <family val="1"/>
      </rPr>
      <t>6</t>
    </r>
    <r>
      <rPr>
        <sz val="10"/>
        <color rgb="FF000000"/>
        <rFont val="方正仿宋简体"/>
        <charset val="134"/>
      </rPr>
      <t>）村</t>
    </r>
    <r>
      <rPr>
        <sz val="10"/>
        <color rgb="FF000000"/>
        <rFont val="Times New Roman"/>
        <family val="1"/>
      </rPr>
      <t>325</t>
    </r>
    <r>
      <rPr>
        <sz val="10"/>
        <color rgb="FF000000"/>
        <rFont val="方正仿宋简体"/>
        <charset val="134"/>
      </rPr>
      <t>户，巴格其（</t>
    </r>
    <r>
      <rPr>
        <sz val="10"/>
        <color rgb="FF000000"/>
        <rFont val="Times New Roman"/>
        <family val="1"/>
      </rPr>
      <t>7</t>
    </r>
    <r>
      <rPr>
        <sz val="10"/>
        <color rgb="FF000000"/>
        <rFont val="方正仿宋简体"/>
        <charset val="134"/>
      </rPr>
      <t>）村</t>
    </r>
    <r>
      <rPr>
        <sz val="10"/>
        <color rgb="FF000000"/>
        <rFont val="Times New Roman"/>
        <family val="1"/>
      </rPr>
      <t>49</t>
    </r>
    <r>
      <rPr>
        <sz val="10"/>
        <color rgb="FF000000"/>
        <rFont val="方正仿宋简体"/>
        <charset val="134"/>
      </rPr>
      <t>户，达其博依（</t>
    </r>
    <r>
      <rPr>
        <sz val="10"/>
        <color rgb="FF000000"/>
        <rFont val="Times New Roman"/>
        <family val="1"/>
      </rPr>
      <t>9</t>
    </r>
    <r>
      <rPr>
        <sz val="10"/>
        <color rgb="FF000000"/>
        <rFont val="方正仿宋简体"/>
        <charset val="134"/>
      </rPr>
      <t>）村</t>
    </r>
    <r>
      <rPr>
        <sz val="10"/>
        <color rgb="FF000000"/>
        <rFont val="Times New Roman"/>
        <family val="1"/>
      </rPr>
      <t>244</t>
    </r>
    <r>
      <rPr>
        <sz val="10"/>
        <color rgb="FF000000"/>
        <rFont val="方正仿宋简体"/>
        <charset val="134"/>
      </rPr>
      <t>户，阔什吾斯塘（</t>
    </r>
    <r>
      <rPr>
        <sz val="10"/>
        <color rgb="FF000000"/>
        <rFont val="Times New Roman"/>
        <family val="1"/>
      </rPr>
      <t>10</t>
    </r>
    <r>
      <rPr>
        <sz val="10"/>
        <color rgb="FF000000"/>
        <rFont val="方正仿宋简体"/>
        <charset val="134"/>
      </rPr>
      <t>）村</t>
    </r>
    <r>
      <rPr>
        <sz val="10"/>
        <color rgb="FF000000"/>
        <rFont val="Times New Roman"/>
        <family val="1"/>
      </rPr>
      <t>70</t>
    </r>
    <r>
      <rPr>
        <sz val="10"/>
        <color rgb="FF000000"/>
        <rFont val="方正仿宋简体"/>
        <charset val="134"/>
      </rPr>
      <t>户，夏普勒克（</t>
    </r>
    <r>
      <rPr>
        <sz val="10"/>
        <color rgb="FF000000"/>
        <rFont val="Times New Roman"/>
        <family val="1"/>
      </rPr>
      <t>12</t>
    </r>
    <r>
      <rPr>
        <sz val="10"/>
        <color rgb="FF000000"/>
        <rFont val="方正仿宋简体"/>
        <charset val="134"/>
      </rPr>
      <t>）村</t>
    </r>
    <r>
      <rPr>
        <sz val="10"/>
        <color rgb="FF000000"/>
        <rFont val="Times New Roman"/>
        <family val="1"/>
      </rPr>
      <t>103</t>
    </r>
    <r>
      <rPr>
        <sz val="10"/>
        <color rgb="FF000000"/>
        <rFont val="方正仿宋简体"/>
        <charset val="134"/>
      </rPr>
      <t>户，康萨汗（</t>
    </r>
    <r>
      <rPr>
        <sz val="10"/>
        <color rgb="FF000000"/>
        <rFont val="Times New Roman"/>
        <family val="1"/>
      </rPr>
      <t>13</t>
    </r>
    <r>
      <rPr>
        <sz val="10"/>
        <color rgb="FF000000"/>
        <rFont val="方正仿宋简体"/>
        <charset val="134"/>
      </rPr>
      <t>）村</t>
    </r>
    <r>
      <rPr>
        <sz val="10"/>
        <color rgb="FF000000"/>
        <rFont val="Times New Roman"/>
        <family val="1"/>
      </rPr>
      <t>297</t>
    </r>
    <r>
      <rPr>
        <sz val="10"/>
        <color rgb="FF000000"/>
        <rFont val="方正仿宋简体"/>
        <charset val="134"/>
      </rPr>
      <t>户，亚克艾日克（</t>
    </r>
    <r>
      <rPr>
        <sz val="10"/>
        <color rgb="FF000000"/>
        <rFont val="Times New Roman"/>
        <family val="1"/>
      </rPr>
      <t>14</t>
    </r>
    <r>
      <rPr>
        <sz val="10"/>
        <color rgb="FF000000"/>
        <rFont val="方正仿宋简体"/>
        <charset val="134"/>
      </rPr>
      <t>）村</t>
    </r>
    <r>
      <rPr>
        <sz val="10"/>
        <color rgb="FF000000"/>
        <rFont val="Times New Roman"/>
        <family val="1"/>
      </rPr>
      <t>100</t>
    </r>
    <r>
      <rPr>
        <sz val="10"/>
        <color rgb="FF000000"/>
        <rFont val="方正仿宋简体"/>
        <charset val="134"/>
      </rPr>
      <t>户，博孜（</t>
    </r>
    <r>
      <rPr>
        <sz val="10"/>
        <color rgb="FF000000"/>
        <rFont val="Times New Roman"/>
        <family val="1"/>
      </rPr>
      <t>15</t>
    </r>
    <r>
      <rPr>
        <sz val="10"/>
        <color rgb="FF000000"/>
        <rFont val="方正仿宋简体"/>
        <charset val="134"/>
      </rPr>
      <t>）村</t>
    </r>
    <r>
      <rPr>
        <sz val="10"/>
        <color rgb="FF000000"/>
        <rFont val="Times New Roman"/>
        <family val="1"/>
      </rPr>
      <t>235</t>
    </r>
    <r>
      <rPr>
        <sz val="10"/>
        <color rgb="FF000000"/>
        <rFont val="方正仿宋简体"/>
        <charset val="134"/>
      </rPr>
      <t>户，库勒博依（</t>
    </r>
    <r>
      <rPr>
        <sz val="10"/>
        <color rgb="FF000000"/>
        <rFont val="Times New Roman"/>
        <family val="1"/>
      </rPr>
      <t>16</t>
    </r>
    <r>
      <rPr>
        <sz val="10"/>
        <color rgb="FF000000"/>
        <rFont val="方正仿宋简体"/>
        <charset val="134"/>
      </rPr>
      <t>）村</t>
    </r>
    <r>
      <rPr>
        <sz val="10"/>
        <color rgb="FF000000"/>
        <rFont val="Times New Roman"/>
        <family val="1"/>
      </rPr>
      <t>90</t>
    </r>
    <r>
      <rPr>
        <sz val="10"/>
        <color rgb="FF000000"/>
        <rFont val="方正仿宋简体"/>
        <charset val="134"/>
      </rPr>
      <t>户，木尼伯提（</t>
    </r>
    <r>
      <rPr>
        <sz val="10"/>
        <color rgb="FF000000"/>
        <rFont val="Times New Roman"/>
        <family val="1"/>
      </rPr>
      <t>17</t>
    </r>
    <r>
      <rPr>
        <sz val="10"/>
        <color rgb="FF000000"/>
        <rFont val="方正仿宋简体"/>
        <charset val="134"/>
      </rPr>
      <t>）村</t>
    </r>
    <r>
      <rPr>
        <sz val="10"/>
        <color rgb="FF000000"/>
        <rFont val="Times New Roman"/>
        <family val="1"/>
      </rPr>
      <t>70</t>
    </r>
    <r>
      <rPr>
        <sz val="10"/>
        <color rgb="FF000000"/>
        <rFont val="方正仿宋简体"/>
        <charset val="134"/>
      </rPr>
      <t>户，英吾斯塘（</t>
    </r>
    <r>
      <rPr>
        <sz val="10"/>
        <color rgb="FF000000"/>
        <rFont val="Times New Roman"/>
        <family val="1"/>
      </rPr>
      <t>18</t>
    </r>
    <r>
      <rPr>
        <sz val="10"/>
        <color rgb="FF000000"/>
        <rFont val="方正仿宋简体"/>
        <charset val="134"/>
      </rPr>
      <t>）村</t>
    </r>
    <r>
      <rPr>
        <sz val="10"/>
        <color rgb="FF000000"/>
        <rFont val="Times New Roman"/>
        <family val="1"/>
      </rPr>
      <t>54</t>
    </r>
    <r>
      <rPr>
        <sz val="10"/>
        <color rgb="FF000000"/>
        <rFont val="方正仿宋简体"/>
        <charset val="134"/>
      </rPr>
      <t>户，阔其喀尔买里（</t>
    </r>
    <r>
      <rPr>
        <sz val="10"/>
        <color rgb="FF000000"/>
        <rFont val="Times New Roman"/>
        <family val="1"/>
      </rPr>
      <t>19</t>
    </r>
    <r>
      <rPr>
        <sz val="10"/>
        <color rgb="FF000000"/>
        <rFont val="方正仿宋简体"/>
        <charset val="134"/>
      </rPr>
      <t>）村</t>
    </r>
    <r>
      <rPr>
        <sz val="10"/>
        <color rgb="FF000000"/>
        <rFont val="Times New Roman"/>
        <family val="1"/>
      </rPr>
      <t>90</t>
    </r>
    <r>
      <rPr>
        <sz val="10"/>
        <color rgb="FF000000"/>
        <rFont val="方正仿宋简体"/>
        <charset val="134"/>
      </rPr>
      <t>户，达吾孜库木（</t>
    </r>
    <r>
      <rPr>
        <sz val="10"/>
        <color rgb="FF000000"/>
        <rFont val="Times New Roman"/>
        <family val="1"/>
      </rPr>
      <t>20</t>
    </r>
    <r>
      <rPr>
        <sz val="10"/>
        <color rgb="FF000000"/>
        <rFont val="方正仿宋简体"/>
        <charset val="134"/>
      </rPr>
      <t>）村</t>
    </r>
    <r>
      <rPr>
        <sz val="10"/>
        <color rgb="FF000000"/>
        <rFont val="Times New Roman"/>
        <family val="1"/>
      </rPr>
      <t>79</t>
    </r>
    <r>
      <rPr>
        <sz val="10"/>
        <color rgb="FF000000"/>
        <rFont val="方正仿宋简体"/>
        <charset val="134"/>
      </rPr>
      <t>户，巴格其（</t>
    </r>
    <r>
      <rPr>
        <sz val="10"/>
        <color rgb="FF000000"/>
        <rFont val="Times New Roman"/>
        <family val="1"/>
      </rPr>
      <t>1</t>
    </r>
    <r>
      <rPr>
        <sz val="10"/>
        <color rgb="FF000000"/>
        <rFont val="方正仿宋简体"/>
        <charset val="134"/>
      </rPr>
      <t>）社区</t>
    </r>
    <r>
      <rPr>
        <sz val="10"/>
        <color rgb="FF000000"/>
        <rFont val="Times New Roman"/>
        <family val="1"/>
      </rPr>
      <t>390</t>
    </r>
    <r>
      <rPr>
        <sz val="10"/>
        <color rgb="FF000000"/>
        <rFont val="方正仿宋简体"/>
        <charset val="134"/>
      </rPr>
      <t>户，古勒买里（</t>
    </r>
    <r>
      <rPr>
        <sz val="10"/>
        <color rgb="FF000000"/>
        <rFont val="Times New Roman"/>
        <family val="1"/>
      </rPr>
      <t>2</t>
    </r>
    <r>
      <rPr>
        <sz val="10"/>
        <color rgb="FF000000"/>
        <rFont val="方正仿宋简体"/>
        <charset val="134"/>
      </rPr>
      <t>）社区</t>
    </r>
    <r>
      <rPr>
        <sz val="10"/>
        <color rgb="FF000000"/>
        <rFont val="Times New Roman"/>
        <family val="1"/>
      </rPr>
      <t>224</t>
    </r>
    <r>
      <rPr>
        <sz val="10"/>
        <color rgb="FF000000"/>
        <rFont val="方正仿宋简体"/>
        <charset val="134"/>
      </rPr>
      <t>户；琼库恰克乡（</t>
    </r>
    <r>
      <rPr>
        <sz val="10"/>
        <color rgb="FF000000"/>
        <rFont val="Times New Roman"/>
        <family val="1"/>
      </rPr>
      <t>6141</t>
    </r>
    <r>
      <rPr>
        <sz val="10"/>
        <color rgb="FF000000"/>
        <rFont val="方正仿宋简体"/>
        <charset val="134"/>
      </rPr>
      <t>户）玉祖木吕克巴格（</t>
    </r>
    <r>
      <rPr>
        <sz val="10"/>
        <color rgb="FF000000"/>
        <rFont val="Times New Roman"/>
        <family val="1"/>
      </rPr>
      <t>1</t>
    </r>
    <r>
      <rPr>
        <sz val="10"/>
        <color rgb="FF000000"/>
        <rFont val="方正仿宋简体"/>
        <charset val="134"/>
      </rPr>
      <t>）村</t>
    </r>
    <r>
      <rPr>
        <sz val="10"/>
        <color rgb="FF000000"/>
        <rFont val="Times New Roman"/>
        <family val="1"/>
      </rPr>
      <t>231</t>
    </r>
    <r>
      <rPr>
        <sz val="10"/>
        <color rgb="FF000000"/>
        <rFont val="方正仿宋简体"/>
        <charset val="134"/>
      </rPr>
      <t>户、苏外提其买里（</t>
    </r>
    <r>
      <rPr>
        <sz val="10"/>
        <color rgb="FF000000"/>
        <rFont val="Times New Roman"/>
        <family val="1"/>
      </rPr>
      <t>2</t>
    </r>
    <r>
      <rPr>
        <sz val="10"/>
        <color rgb="FF000000"/>
        <rFont val="方正仿宋简体"/>
        <charset val="134"/>
      </rPr>
      <t>）村</t>
    </r>
    <r>
      <rPr>
        <sz val="10"/>
        <color rgb="FF000000"/>
        <rFont val="Times New Roman"/>
        <family val="1"/>
      </rPr>
      <t>103</t>
    </r>
    <r>
      <rPr>
        <sz val="10"/>
        <color rgb="FF000000"/>
        <rFont val="方正仿宋简体"/>
        <charset val="134"/>
      </rPr>
      <t>户、阔纳琼库尔恰克（</t>
    </r>
    <r>
      <rPr>
        <sz val="10"/>
        <color rgb="FF000000"/>
        <rFont val="Times New Roman"/>
        <family val="1"/>
      </rPr>
      <t>3</t>
    </r>
    <r>
      <rPr>
        <sz val="10"/>
        <color rgb="FF000000"/>
        <rFont val="方正仿宋简体"/>
        <charset val="134"/>
      </rPr>
      <t>）村</t>
    </r>
    <r>
      <rPr>
        <sz val="10"/>
        <color rgb="FF000000"/>
        <rFont val="Times New Roman"/>
        <family val="1"/>
      </rPr>
      <t>250</t>
    </r>
    <r>
      <rPr>
        <sz val="10"/>
        <color rgb="FF000000"/>
        <rFont val="方正仿宋简体"/>
        <charset val="134"/>
      </rPr>
      <t>户、巴扎加米（</t>
    </r>
    <r>
      <rPr>
        <sz val="10"/>
        <color rgb="FF000000"/>
        <rFont val="Times New Roman"/>
        <family val="1"/>
      </rPr>
      <t>4</t>
    </r>
    <r>
      <rPr>
        <sz val="10"/>
        <color rgb="FF000000"/>
        <rFont val="方正仿宋简体"/>
        <charset val="134"/>
      </rPr>
      <t>）村</t>
    </r>
    <r>
      <rPr>
        <sz val="10"/>
        <color rgb="FF000000"/>
        <rFont val="Times New Roman"/>
        <family val="1"/>
      </rPr>
      <t>389</t>
    </r>
    <r>
      <rPr>
        <sz val="10"/>
        <color rgb="FF000000"/>
        <rFont val="方正仿宋简体"/>
        <charset val="134"/>
      </rPr>
      <t>户、格什勒克（</t>
    </r>
    <r>
      <rPr>
        <sz val="10"/>
        <color rgb="FF000000"/>
        <rFont val="Times New Roman"/>
        <family val="1"/>
      </rPr>
      <t>5</t>
    </r>
    <r>
      <rPr>
        <sz val="10"/>
        <color rgb="FF000000"/>
        <rFont val="方正仿宋简体"/>
        <charset val="134"/>
      </rPr>
      <t>）村</t>
    </r>
    <r>
      <rPr>
        <sz val="10"/>
        <color rgb="FF000000"/>
        <rFont val="Times New Roman"/>
        <family val="1"/>
      </rPr>
      <t>258</t>
    </r>
    <r>
      <rPr>
        <sz val="10"/>
        <color rgb="FF000000"/>
        <rFont val="方正仿宋简体"/>
        <charset val="134"/>
      </rPr>
      <t>户、吐格曼贝希（</t>
    </r>
    <r>
      <rPr>
        <sz val="10"/>
        <color rgb="FF000000"/>
        <rFont val="Times New Roman"/>
        <family val="1"/>
      </rPr>
      <t>6</t>
    </r>
    <r>
      <rPr>
        <sz val="10"/>
        <color rgb="FF000000"/>
        <rFont val="方正仿宋简体"/>
        <charset val="134"/>
      </rPr>
      <t>）村</t>
    </r>
    <r>
      <rPr>
        <sz val="10"/>
        <color rgb="FF000000"/>
        <rFont val="Times New Roman"/>
        <family val="1"/>
      </rPr>
      <t>268</t>
    </r>
    <r>
      <rPr>
        <sz val="10"/>
        <color rgb="FF000000"/>
        <rFont val="方正仿宋简体"/>
        <charset val="134"/>
      </rPr>
      <t>户、英巴扎（</t>
    </r>
    <r>
      <rPr>
        <sz val="10"/>
        <color rgb="FF000000"/>
        <rFont val="Times New Roman"/>
        <family val="1"/>
      </rPr>
      <t>8)</t>
    </r>
    <r>
      <rPr>
        <sz val="10"/>
        <color rgb="FF000000"/>
        <rFont val="方正仿宋简体"/>
        <charset val="134"/>
      </rPr>
      <t>村</t>
    </r>
    <r>
      <rPr>
        <sz val="10"/>
        <color rgb="FF000000"/>
        <rFont val="Times New Roman"/>
        <family val="1"/>
      </rPr>
      <t>419</t>
    </r>
    <r>
      <rPr>
        <sz val="10"/>
        <color rgb="FF000000"/>
        <rFont val="方正仿宋简体"/>
        <charset val="134"/>
      </rPr>
      <t>户、塔勒克（</t>
    </r>
    <r>
      <rPr>
        <sz val="10"/>
        <color rgb="FF000000"/>
        <rFont val="Times New Roman"/>
        <family val="1"/>
      </rPr>
      <t>9</t>
    </r>
    <r>
      <rPr>
        <sz val="10"/>
        <color rgb="FF000000"/>
        <rFont val="方正仿宋简体"/>
        <charset val="134"/>
      </rPr>
      <t>）村</t>
    </r>
    <r>
      <rPr>
        <sz val="10"/>
        <color rgb="FF000000"/>
        <rFont val="Times New Roman"/>
        <family val="1"/>
      </rPr>
      <t>114</t>
    </r>
    <r>
      <rPr>
        <sz val="10"/>
        <color rgb="FF000000"/>
        <rFont val="方正仿宋简体"/>
        <charset val="134"/>
      </rPr>
      <t>户、明哈达（</t>
    </r>
    <r>
      <rPr>
        <sz val="10"/>
        <color rgb="FF000000"/>
        <rFont val="Times New Roman"/>
        <family val="1"/>
      </rPr>
      <t>10</t>
    </r>
    <r>
      <rPr>
        <sz val="10"/>
        <color rgb="FF000000"/>
        <rFont val="方正仿宋简体"/>
        <charset val="134"/>
      </rPr>
      <t>）村</t>
    </r>
    <r>
      <rPr>
        <sz val="10"/>
        <color rgb="FF000000"/>
        <rFont val="Times New Roman"/>
        <family val="1"/>
      </rPr>
      <t>188</t>
    </r>
    <r>
      <rPr>
        <sz val="10"/>
        <color rgb="FF000000"/>
        <rFont val="方正仿宋简体"/>
        <charset val="134"/>
      </rPr>
      <t>户、结然帕塔（</t>
    </r>
    <r>
      <rPr>
        <sz val="10"/>
        <color rgb="FF000000"/>
        <rFont val="Times New Roman"/>
        <family val="1"/>
      </rPr>
      <t>12</t>
    </r>
    <r>
      <rPr>
        <sz val="10"/>
        <color rgb="FF000000"/>
        <rFont val="方正仿宋简体"/>
        <charset val="134"/>
      </rPr>
      <t>）村</t>
    </r>
    <r>
      <rPr>
        <sz val="10"/>
        <color rgb="FF000000"/>
        <rFont val="Times New Roman"/>
        <family val="1"/>
      </rPr>
      <t>460</t>
    </r>
    <r>
      <rPr>
        <sz val="10"/>
        <color rgb="FF000000"/>
        <rFont val="方正仿宋简体"/>
        <charset val="134"/>
      </rPr>
      <t>户、赛克散库足克（</t>
    </r>
    <r>
      <rPr>
        <sz val="10"/>
        <color rgb="FF000000"/>
        <rFont val="Times New Roman"/>
        <family val="1"/>
      </rPr>
      <t>13</t>
    </r>
    <r>
      <rPr>
        <sz val="10"/>
        <color rgb="FF000000"/>
        <rFont val="方正仿宋简体"/>
        <charset val="134"/>
      </rPr>
      <t>）村</t>
    </r>
    <r>
      <rPr>
        <sz val="10"/>
        <color rgb="FF000000"/>
        <rFont val="Times New Roman"/>
        <family val="1"/>
      </rPr>
      <t>180</t>
    </r>
    <r>
      <rPr>
        <sz val="10"/>
        <color rgb="FF000000"/>
        <rFont val="方正仿宋简体"/>
        <charset val="134"/>
      </rPr>
      <t>户、巴格托格拉克（</t>
    </r>
    <r>
      <rPr>
        <sz val="10"/>
        <color rgb="FF000000"/>
        <rFont val="Times New Roman"/>
        <family val="1"/>
      </rPr>
      <t>14</t>
    </r>
    <r>
      <rPr>
        <sz val="10"/>
        <color rgb="FF000000"/>
        <rFont val="方正仿宋简体"/>
        <charset val="134"/>
      </rPr>
      <t>）村</t>
    </r>
    <r>
      <rPr>
        <sz val="10"/>
        <color rgb="FF000000"/>
        <rFont val="Times New Roman"/>
        <family val="1"/>
      </rPr>
      <t>291</t>
    </r>
    <r>
      <rPr>
        <sz val="10"/>
        <color rgb="FF000000"/>
        <rFont val="方正仿宋简体"/>
        <charset val="134"/>
      </rPr>
      <t>户、阿克托格拉克（</t>
    </r>
    <r>
      <rPr>
        <sz val="10"/>
        <color rgb="FF000000"/>
        <rFont val="Times New Roman"/>
        <family val="1"/>
      </rPr>
      <t>16</t>
    </r>
    <r>
      <rPr>
        <sz val="10"/>
        <color rgb="FF000000"/>
        <rFont val="方正仿宋简体"/>
        <charset val="134"/>
      </rPr>
      <t>）村</t>
    </r>
    <r>
      <rPr>
        <sz val="10"/>
        <color rgb="FF000000"/>
        <rFont val="Times New Roman"/>
        <family val="1"/>
      </rPr>
      <t>323</t>
    </r>
    <r>
      <rPr>
        <sz val="10"/>
        <color rgb="FF000000"/>
        <rFont val="方正仿宋简体"/>
        <charset val="134"/>
      </rPr>
      <t>户、克孜勒库木（</t>
    </r>
    <r>
      <rPr>
        <sz val="10"/>
        <color rgb="FF000000"/>
        <rFont val="Times New Roman"/>
        <family val="1"/>
      </rPr>
      <t>17</t>
    </r>
    <r>
      <rPr>
        <sz val="10"/>
        <color rgb="FF000000"/>
        <rFont val="方正仿宋简体"/>
        <charset val="134"/>
      </rPr>
      <t>）村</t>
    </r>
    <r>
      <rPr>
        <sz val="10"/>
        <color rgb="FF000000"/>
        <rFont val="Times New Roman"/>
        <family val="1"/>
      </rPr>
      <t>96</t>
    </r>
    <r>
      <rPr>
        <sz val="10"/>
        <color rgb="FF000000"/>
        <rFont val="方正仿宋简体"/>
        <charset val="134"/>
      </rPr>
      <t>户、吾斯塘博依（</t>
    </r>
    <r>
      <rPr>
        <sz val="10"/>
        <color rgb="FF000000"/>
        <rFont val="Times New Roman"/>
        <family val="1"/>
      </rPr>
      <t>18</t>
    </r>
    <r>
      <rPr>
        <sz val="10"/>
        <color rgb="FF000000"/>
        <rFont val="方正仿宋简体"/>
        <charset val="134"/>
      </rPr>
      <t>）村</t>
    </r>
    <r>
      <rPr>
        <sz val="10"/>
        <color rgb="FF000000"/>
        <rFont val="Times New Roman"/>
        <family val="1"/>
      </rPr>
      <t>102</t>
    </r>
    <r>
      <rPr>
        <sz val="10"/>
        <color rgb="FF000000"/>
        <rFont val="方正仿宋简体"/>
        <charset val="134"/>
      </rPr>
      <t>户、且克且克（</t>
    </r>
    <r>
      <rPr>
        <sz val="10"/>
        <color rgb="FF000000"/>
        <rFont val="Times New Roman"/>
        <family val="1"/>
      </rPr>
      <t>19</t>
    </r>
    <r>
      <rPr>
        <sz val="10"/>
        <color rgb="FF000000"/>
        <rFont val="方正仿宋简体"/>
        <charset val="134"/>
      </rPr>
      <t>）村</t>
    </r>
    <r>
      <rPr>
        <sz val="10"/>
        <color rgb="FF000000"/>
        <rFont val="Times New Roman"/>
        <family val="1"/>
      </rPr>
      <t>303</t>
    </r>
    <r>
      <rPr>
        <sz val="10"/>
        <color rgb="FF000000"/>
        <rFont val="方正仿宋简体"/>
        <charset val="134"/>
      </rPr>
      <t>户、玉吉米力克（</t>
    </r>
    <r>
      <rPr>
        <sz val="10"/>
        <color rgb="FF000000"/>
        <rFont val="Times New Roman"/>
        <family val="1"/>
      </rPr>
      <t>20</t>
    </r>
    <r>
      <rPr>
        <sz val="10"/>
        <color rgb="FF000000"/>
        <rFont val="方正仿宋简体"/>
        <charset val="134"/>
      </rPr>
      <t>）村</t>
    </r>
    <r>
      <rPr>
        <sz val="10"/>
        <color rgb="FF000000"/>
        <rFont val="Times New Roman"/>
        <family val="1"/>
      </rPr>
      <t>289</t>
    </r>
    <r>
      <rPr>
        <sz val="10"/>
        <color rgb="FF000000"/>
        <rFont val="方正仿宋简体"/>
        <charset val="134"/>
      </rPr>
      <t>户、塔什郎托格拉克（</t>
    </r>
    <r>
      <rPr>
        <sz val="10"/>
        <color rgb="FF000000"/>
        <rFont val="Times New Roman"/>
        <family val="1"/>
      </rPr>
      <t>22</t>
    </r>
    <r>
      <rPr>
        <sz val="10"/>
        <color rgb="FF000000"/>
        <rFont val="方正仿宋简体"/>
        <charset val="134"/>
      </rPr>
      <t>）村</t>
    </r>
    <r>
      <rPr>
        <sz val="10"/>
        <color rgb="FF000000"/>
        <rFont val="Times New Roman"/>
        <family val="1"/>
      </rPr>
      <t>236</t>
    </r>
    <r>
      <rPr>
        <sz val="10"/>
        <color rgb="FF000000"/>
        <rFont val="方正仿宋简体"/>
        <charset val="134"/>
      </rPr>
      <t>户、希庞（</t>
    </r>
    <r>
      <rPr>
        <sz val="10"/>
        <color rgb="FF000000"/>
        <rFont val="Times New Roman"/>
        <family val="1"/>
      </rPr>
      <t>24</t>
    </r>
    <r>
      <rPr>
        <sz val="10"/>
        <color rgb="FF000000"/>
        <rFont val="方正仿宋简体"/>
        <charset val="134"/>
      </rPr>
      <t>）村</t>
    </r>
    <r>
      <rPr>
        <sz val="10"/>
        <color rgb="FF000000"/>
        <rFont val="Times New Roman"/>
        <family val="1"/>
      </rPr>
      <t>274</t>
    </r>
    <r>
      <rPr>
        <sz val="10"/>
        <color rgb="FF000000"/>
        <rFont val="方正仿宋简体"/>
        <charset val="134"/>
      </rPr>
      <t>户、元宝勒克（</t>
    </r>
    <r>
      <rPr>
        <sz val="10"/>
        <color rgb="FF000000"/>
        <rFont val="Times New Roman"/>
        <family val="1"/>
      </rPr>
      <t>25</t>
    </r>
    <r>
      <rPr>
        <sz val="10"/>
        <color rgb="FF000000"/>
        <rFont val="方正仿宋简体"/>
        <charset val="134"/>
      </rPr>
      <t>）村</t>
    </r>
    <r>
      <rPr>
        <sz val="10"/>
        <color rgb="FF000000"/>
        <rFont val="Times New Roman"/>
        <family val="1"/>
      </rPr>
      <t>167</t>
    </r>
    <r>
      <rPr>
        <sz val="10"/>
        <color rgb="FF000000"/>
        <rFont val="方正仿宋简体"/>
        <charset val="134"/>
      </rPr>
      <t>户、木尕勒（</t>
    </r>
    <r>
      <rPr>
        <sz val="10"/>
        <color rgb="FF000000"/>
        <rFont val="Times New Roman"/>
        <family val="1"/>
      </rPr>
      <t>26</t>
    </r>
    <r>
      <rPr>
        <sz val="10"/>
        <color rgb="FF000000"/>
        <rFont val="方正仿宋简体"/>
        <charset val="134"/>
      </rPr>
      <t>）村</t>
    </r>
    <r>
      <rPr>
        <sz val="10"/>
        <color rgb="FF000000"/>
        <rFont val="Times New Roman"/>
        <family val="1"/>
      </rPr>
      <t>235</t>
    </r>
    <r>
      <rPr>
        <sz val="10"/>
        <color rgb="FF000000"/>
        <rFont val="方正仿宋简体"/>
        <charset val="134"/>
      </rPr>
      <t>户、古勒巴格（</t>
    </r>
    <r>
      <rPr>
        <sz val="10"/>
        <color rgb="FF000000"/>
        <rFont val="Times New Roman"/>
        <family val="1"/>
      </rPr>
      <t>27</t>
    </r>
    <r>
      <rPr>
        <sz val="10"/>
        <color rgb="FF000000"/>
        <rFont val="方正仿宋简体"/>
        <charset val="134"/>
      </rPr>
      <t>）村</t>
    </r>
    <r>
      <rPr>
        <sz val="10"/>
        <color rgb="FF000000"/>
        <rFont val="Times New Roman"/>
        <family val="1"/>
      </rPr>
      <t>287</t>
    </r>
    <r>
      <rPr>
        <sz val="10"/>
        <color rgb="FF000000"/>
        <rFont val="方正仿宋简体"/>
        <charset val="134"/>
      </rPr>
      <t>户、拱拜孜（</t>
    </r>
    <r>
      <rPr>
        <sz val="10"/>
        <color rgb="FF000000"/>
        <rFont val="Times New Roman"/>
        <family val="1"/>
      </rPr>
      <t>28</t>
    </r>
    <r>
      <rPr>
        <sz val="10"/>
        <color rgb="FF000000"/>
        <rFont val="方正仿宋简体"/>
        <charset val="134"/>
      </rPr>
      <t>）村</t>
    </r>
    <r>
      <rPr>
        <sz val="10"/>
        <color rgb="FF000000"/>
        <rFont val="Times New Roman"/>
        <family val="1"/>
      </rPr>
      <t>288</t>
    </r>
    <r>
      <rPr>
        <sz val="10"/>
        <color rgb="FF000000"/>
        <rFont val="方正仿宋简体"/>
        <charset val="134"/>
      </rPr>
      <t>户、温阿勒台库什（</t>
    </r>
    <r>
      <rPr>
        <sz val="10"/>
        <color rgb="FF000000"/>
        <rFont val="Times New Roman"/>
        <family val="1"/>
      </rPr>
      <t>29</t>
    </r>
    <r>
      <rPr>
        <sz val="10"/>
        <color rgb="FF000000"/>
        <rFont val="方正仿宋简体"/>
        <charset val="134"/>
      </rPr>
      <t>）村</t>
    </r>
    <r>
      <rPr>
        <sz val="10"/>
        <color rgb="FF000000"/>
        <rFont val="Times New Roman"/>
        <family val="1"/>
      </rPr>
      <t>9</t>
    </r>
    <r>
      <rPr>
        <sz val="10"/>
        <color rgb="FF000000"/>
        <rFont val="方正仿宋简体"/>
        <charset val="134"/>
      </rPr>
      <t>户、铁日木（</t>
    </r>
    <r>
      <rPr>
        <sz val="10"/>
        <color rgb="FF000000"/>
        <rFont val="Times New Roman"/>
        <family val="1"/>
      </rPr>
      <t>30</t>
    </r>
    <r>
      <rPr>
        <sz val="10"/>
        <color rgb="FF000000"/>
        <rFont val="方正仿宋简体"/>
        <charset val="134"/>
      </rPr>
      <t>）村</t>
    </r>
    <r>
      <rPr>
        <sz val="10"/>
        <color rgb="FF000000"/>
        <rFont val="Times New Roman"/>
        <family val="1"/>
      </rPr>
      <t>184</t>
    </r>
    <r>
      <rPr>
        <sz val="10"/>
        <color rgb="FF000000"/>
        <rFont val="方正仿宋简体"/>
        <charset val="134"/>
      </rPr>
      <t>户、其乃巴格（</t>
    </r>
    <r>
      <rPr>
        <sz val="10"/>
        <color rgb="FF000000"/>
        <rFont val="Times New Roman"/>
        <family val="1"/>
      </rPr>
      <t>31</t>
    </r>
    <r>
      <rPr>
        <sz val="10"/>
        <color rgb="FF000000"/>
        <rFont val="方正仿宋简体"/>
        <charset val="134"/>
      </rPr>
      <t>）村</t>
    </r>
    <r>
      <rPr>
        <sz val="10"/>
        <color rgb="FF000000"/>
        <rFont val="Times New Roman"/>
        <family val="1"/>
      </rPr>
      <t>197</t>
    </r>
    <r>
      <rPr>
        <sz val="10"/>
        <color rgb="FF000000"/>
        <rFont val="方正仿宋简体"/>
        <charset val="134"/>
      </rPr>
      <t>户；色力布亚镇（</t>
    </r>
    <r>
      <rPr>
        <sz val="10"/>
        <color rgb="FF000000"/>
        <rFont val="Times New Roman"/>
        <family val="1"/>
      </rPr>
      <t>4951</t>
    </r>
    <r>
      <rPr>
        <sz val="10"/>
        <color rgb="FF000000"/>
        <rFont val="方正仿宋简体"/>
        <charset val="134"/>
      </rPr>
      <t>户）诺贝希（</t>
    </r>
    <r>
      <rPr>
        <sz val="10"/>
        <color rgb="FF000000"/>
        <rFont val="Times New Roman"/>
        <family val="1"/>
      </rPr>
      <t>1</t>
    </r>
    <r>
      <rPr>
        <sz val="10"/>
        <color rgb="FF000000"/>
        <rFont val="方正仿宋简体"/>
        <charset val="134"/>
      </rPr>
      <t>）村</t>
    </r>
    <r>
      <rPr>
        <sz val="10"/>
        <color rgb="FF000000"/>
        <rFont val="Times New Roman"/>
        <family val="1"/>
      </rPr>
      <t>38</t>
    </r>
    <r>
      <rPr>
        <sz val="10"/>
        <color rgb="FF000000"/>
        <rFont val="方正仿宋简体"/>
        <charset val="134"/>
      </rPr>
      <t>户、喀拉艾肯博依（</t>
    </r>
    <r>
      <rPr>
        <sz val="10"/>
        <color rgb="FF000000"/>
        <rFont val="Times New Roman"/>
        <family val="1"/>
      </rPr>
      <t>2</t>
    </r>
    <r>
      <rPr>
        <sz val="10"/>
        <color rgb="FF000000"/>
        <rFont val="方正仿宋简体"/>
        <charset val="134"/>
      </rPr>
      <t>）村</t>
    </r>
    <r>
      <rPr>
        <sz val="10"/>
        <color rgb="FF000000"/>
        <rFont val="Times New Roman"/>
        <family val="1"/>
      </rPr>
      <t>127</t>
    </r>
    <r>
      <rPr>
        <sz val="10"/>
        <color rgb="FF000000"/>
        <rFont val="方正仿宋简体"/>
        <charset val="134"/>
      </rPr>
      <t>户、英买里（</t>
    </r>
    <r>
      <rPr>
        <sz val="10"/>
        <color rgb="FF000000"/>
        <rFont val="Times New Roman"/>
        <family val="1"/>
      </rPr>
      <t>3</t>
    </r>
    <r>
      <rPr>
        <sz val="10"/>
        <color rgb="FF000000"/>
        <rFont val="方正仿宋简体"/>
        <charset val="134"/>
      </rPr>
      <t>）村</t>
    </r>
    <r>
      <rPr>
        <sz val="10"/>
        <color rgb="FF000000"/>
        <rFont val="Times New Roman"/>
        <family val="1"/>
      </rPr>
      <t>313</t>
    </r>
    <r>
      <rPr>
        <sz val="10"/>
        <color rgb="FF000000"/>
        <rFont val="方正仿宋简体"/>
        <charset val="134"/>
      </rPr>
      <t>户、阿克吾斯塘（</t>
    </r>
    <r>
      <rPr>
        <sz val="10"/>
        <color rgb="FF000000"/>
        <rFont val="Times New Roman"/>
        <family val="1"/>
      </rPr>
      <t>4</t>
    </r>
    <r>
      <rPr>
        <sz val="10"/>
        <color rgb="FF000000"/>
        <rFont val="方正仿宋简体"/>
        <charset val="134"/>
      </rPr>
      <t>）村</t>
    </r>
    <r>
      <rPr>
        <sz val="10"/>
        <color rgb="FF000000"/>
        <rFont val="Times New Roman"/>
        <family val="1"/>
      </rPr>
      <t>95</t>
    </r>
    <r>
      <rPr>
        <sz val="10"/>
        <color rgb="FF000000"/>
        <rFont val="方正仿宋简体"/>
        <charset val="134"/>
      </rPr>
      <t>户、夏喀勒阿瓦提</t>
    </r>
    <r>
      <rPr>
        <sz val="10"/>
        <color rgb="FF000000"/>
        <rFont val="Times New Roman"/>
        <family val="1"/>
      </rPr>
      <t>(7)</t>
    </r>
    <r>
      <rPr>
        <sz val="10"/>
        <color rgb="FF000000"/>
        <rFont val="方正仿宋简体"/>
        <charset val="134"/>
      </rPr>
      <t>村</t>
    </r>
    <r>
      <rPr>
        <sz val="10"/>
        <color rgb="FF000000"/>
        <rFont val="Times New Roman"/>
        <family val="1"/>
      </rPr>
      <t>516</t>
    </r>
    <r>
      <rPr>
        <sz val="10"/>
        <color rgb="FF000000"/>
        <rFont val="方正仿宋简体"/>
        <charset val="134"/>
      </rPr>
      <t>户、托格拉克（</t>
    </r>
    <r>
      <rPr>
        <sz val="10"/>
        <color rgb="FF000000"/>
        <rFont val="Times New Roman"/>
        <family val="1"/>
      </rPr>
      <t>8</t>
    </r>
    <r>
      <rPr>
        <sz val="10"/>
        <color rgb="FF000000"/>
        <rFont val="方正仿宋简体"/>
        <charset val="134"/>
      </rPr>
      <t>）村</t>
    </r>
    <r>
      <rPr>
        <sz val="10"/>
        <color rgb="FF000000"/>
        <rFont val="Times New Roman"/>
        <family val="1"/>
      </rPr>
      <t>332</t>
    </r>
    <r>
      <rPr>
        <sz val="10"/>
        <color rgb="FF000000"/>
        <rFont val="方正仿宋简体"/>
        <charset val="134"/>
      </rPr>
      <t>户、昆其布隆</t>
    </r>
    <r>
      <rPr>
        <sz val="10"/>
        <color rgb="FF000000"/>
        <rFont val="Times New Roman"/>
        <family val="1"/>
      </rPr>
      <t>(9)</t>
    </r>
    <r>
      <rPr>
        <sz val="10"/>
        <color rgb="FF000000"/>
        <rFont val="方正仿宋简体"/>
        <charset val="134"/>
      </rPr>
      <t>村</t>
    </r>
    <r>
      <rPr>
        <sz val="10"/>
        <color rgb="FF000000"/>
        <rFont val="Times New Roman"/>
        <family val="1"/>
      </rPr>
      <t>22</t>
    </r>
    <r>
      <rPr>
        <sz val="10"/>
        <color rgb="FF000000"/>
        <rFont val="方正仿宋简体"/>
        <charset val="134"/>
      </rPr>
      <t>户、库木萨热依（</t>
    </r>
    <r>
      <rPr>
        <sz val="10"/>
        <color rgb="FF000000"/>
        <rFont val="Times New Roman"/>
        <family val="1"/>
      </rPr>
      <t>10</t>
    </r>
    <r>
      <rPr>
        <sz val="10"/>
        <color rgb="FF000000"/>
        <rFont val="方正仿宋简体"/>
        <charset val="134"/>
      </rPr>
      <t>）村</t>
    </r>
    <r>
      <rPr>
        <sz val="10"/>
        <color rgb="FF000000"/>
        <rFont val="Times New Roman"/>
        <family val="1"/>
      </rPr>
      <t>263</t>
    </r>
    <r>
      <rPr>
        <sz val="10"/>
        <color rgb="FF000000"/>
        <rFont val="方正仿宋简体"/>
        <charset val="134"/>
      </rPr>
      <t>户、帕合米勒克</t>
    </r>
    <r>
      <rPr>
        <sz val="10"/>
        <color rgb="FF000000"/>
        <rFont val="Times New Roman"/>
        <family val="1"/>
      </rPr>
      <t>(11)</t>
    </r>
    <r>
      <rPr>
        <sz val="10"/>
        <color rgb="FF000000"/>
        <rFont val="方正仿宋简体"/>
        <charset val="134"/>
      </rPr>
      <t>村</t>
    </r>
    <r>
      <rPr>
        <sz val="10"/>
        <color rgb="FF000000"/>
        <rFont val="Times New Roman"/>
        <family val="1"/>
      </rPr>
      <t>361</t>
    </r>
    <r>
      <rPr>
        <sz val="10"/>
        <color rgb="FF000000"/>
        <rFont val="方正仿宋简体"/>
        <charset val="134"/>
      </rPr>
      <t>户、阿勒台开斯克</t>
    </r>
    <r>
      <rPr>
        <sz val="10"/>
        <color rgb="FF000000"/>
        <rFont val="Times New Roman"/>
        <family val="1"/>
      </rPr>
      <t>(12)</t>
    </r>
    <r>
      <rPr>
        <sz val="10"/>
        <color rgb="FF000000"/>
        <rFont val="方正仿宋简体"/>
        <charset val="134"/>
      </rPr>
      <t>村</t>
    </r>
    <r>
      <rPr>
        <sz val="10"/>
        <color rgb="FF000000"/>
        <rFont val="Times New Roman"/>
        <family val="1"/>
      </rPr>
      <t>195</t>
    </r>
    <r>
      <rPr>
        <sz val="10"/>
        <color rgb="FF000000"/>
        <rFont val="方正仿宋简体"/>
        <charset val="134"/>
      </rPr>
      <t>户、阿克墩结米（</t>
    </r>
    <r>
      <rPr>
        <sz val="10"/>
        <color rgb="FF000000"/>
        <rFont val="Times New Roman"/>
        <family val="1"/>
      </rPr>
      <t>13</t>
    </r>
    <r>
      <rPr>
        <sz val="10"/>
        <color rgb="FF000000"/>
        <rFont val="方正仿宋简体"/>
        <charset val="134"/>
      </rPr>
      <t>）村</t>
    </r>
    <r>
      <rPr>
        <sz val="10"/>
        <color rgb="FF000000"/>
        <rFont val="Times New Roman"/>
        <family val="1"/>
      </rPr>
      <t>393</t>
    </r>
    <r>
      <rPr>
        <sz val="10"/>
        <color rgb="FF000000"/>
        <rFont val="方正仿宋简体"/>
        <charset val="134"/>
      </rPr>
      <t>户、拜什吐普（</t>
    </r>
    <r>
      <rPr>
        <sz val="10"/>
        <color rgb="FF000000"/>
        <rFont val="Times New Roman"/>
        <family val="1"/>
      </rPr>
      <t>15</t>
    </r>
    <r>
      <rPr>
        <sz val="10"/>
        <color rgb="FF000000"/>
        <rFont val="方正仿宋简体"/>
        <charset val="134"/>
      </rPr>
      <t>）村</t>
    </r>
    <r>
      <rPr>
        <sz val="10"/>
        <color rgb="FF000000"/>
        <rFont val="Times New Roman"/>
        <family val="1"/>
      </rPr>
      <t>262</t>
    </r>
    <r>
      <rPr>
        <sz val="10"/>
        <color rgb="FF000000"/>
        <rFont val="方正仿宋简体"/>
        <charset val="134"/>
      </rPr>
      <t>户、赛克散塔勒（</t>
    </r>
    <r>
      <rPr>
        <sz val="10"/>
        <color rgb="FF000000"/>
        <rFont val="Times New Roman"/>
        <family val="1"/>
      </rPr>
      <t>16</t>
    </r>
    <r>
      <rPr>
        <sz val="10"/>
        <color rgb="FF000000"/>
        <rFont val="方正仿宋简体"/>
        <charset val="134"/>
      </rPr>
      <t>）村</t>
    </r>
    <r>
      <rPr>
        <sz val="10"/>
        <color rgb="FF000000"/>
        <rFont val="Times New Roman"/>
        <family val="1"/>
      </rPr>
      <t>462</t>
    </r>
    <r>
      <rPr>
        <sz val="10"/>
        <color rgb="FF000000"/>
        <rFont val="方正仿宋简体"/>
        <charset val="134"/>
      </rPr>
      <t>户、库热木托格拉克（</t>
    </r>
    <r>
      <rPr>
        <sz val="10"/>
        <color rgb="FF000000"/>
        <rFont val="Times New Roman"/>
        <family val="1"/>
      </rPr>
      <t>20</t>
    </r>
    <r>
      <rPr>
        <sz val="10"/>
        <color rgb="FF000000"/>
        <rFont val="方正仿宋简体"/>
        <charset val="134"/>
      </rPr>
      <t>）村</t>
    </r>
    <r>
      <rPr>
        <sz val="10"/>
        <color rgb="FF000000"/>
        <rFont val="Times New Roman"/>
        <family val="1"/>
      </rPr>
      <t>508</t>
    </r>
    <r>
      <rPr>
        <sz val="10"/>
        <color rgb="FF000000"/>
        <rFont val="方正仿宋简体"/>
        <charset val="134"/>
      </rPr>
      <t>户、尧勒瓦斯阔坦（</t>
    </r>
    <r>
      <rPr>
        <sz val="10"/>
        <color rgb="FF000000"/>
        <rFont val="Times New Roman"/>
        <family val="1"/>
      </rPr>
      <t>21</t>
    </r>
    <r>
      <rPr>
        <sz val="10"/>
        <color rgb="FF000000"/>
        <rFont val="方正仿宋简体"/>
        <charset val="134"/>
      </rPr>
      <t>）村</t>
    </r>
    <r>
      <rPr>
        <sz val="10"/>
        <color rgb="FF000000"/>
        <rFont val="Times New Roman"/>
        <family val="1"/>
      </rPr>
      <t>146</t>
    </r>
    <r>
      <rPr>
        <sz val="10"/>
        <color rgb="FF000000"/>
        <rFont val="方正仿宋简体"/>
        <charset val="134"/>
      </rPr>
      <t>户、科台克力克（</t>
    </r>
    <r>
      <rPr>
        <sz val="10"/>
        <color rgb="FF000000"/>
        <rFont val="Times New Roman"/>
        <family val="1"/>
      </rPr>
      <t>22</t>
    </r>
    <r>
      <rPr>
        <sz val="10"/>
        <color rgb="FF000000"/>
        <rFont val="方正仿宋简体"/>
        <charset val="134"/>
      </rPr>
      <t>）村</t>
    </r>
    <r>
      <rPr>
        <sz val="10"/>
        <color rgb="FF000000"/>
        <rFont val="Times New Roman"/>
        <family val="1"/>
      </rPr>
      <t>284</t>
    </r>
    <r>
      <rPr>
        <sz val="10"/>
        <color rgb="FF000000"/>
        <rFont val="方正仿宋简体"/>
        <charset val="134"/>
      </rPr>
      <t>户、吾斯塘博依（</t>
    </r>
    <r>
      <rPr>
        <sz val="10"/>
        <color rgb="FF000000"/>
        <rFont val="Times New Roman"/>
        <family val="1"/>
      </rPr>
      <t>1</t>
    </r>
    <r>
      <rPr>
        <sz val="10"/>
        <color rgb="FF000000"/>
        <rFont val="方正仿宋简体"/>
        <charset val="134"/>
      </rPr>
      <t>）社区</t>
    </r>
    <r>
      <rPr>
        <sz val="10"/>
        <color rgb="FF000000"/>
        <rFont val="Times New Roman"/>
        <family val="1"/>
      </rPr>
      <t>14</t>
    </r>
    <r>
      <rPr>
        <sz val="10"/>
        <color rgb="FF000000"/>
        <rFont val="方正仿宋简体"/>
        <charset val="134"/>
      </rPr>
      <t>户、库勒贝希（</t>
    </r>
    <r>
      <rPr>
        <sz val="10"/>
        <color rgb="FF000000"/>
        <rFont val="Times New Roman"/>
        <family val="1"/>
      </rPr>
      <t>2</t>
    </r>
    <r>
      <rPr>
        <sz val="10"/>
        <color rgb="FF000000"/>
        <rFont val="方正仿宋简体"/>
        <charset val="134"/>
      </rPr>
      <t>）社区</t>
    </r>
    <r>
      <rPr>
        <sz val="10"/>
        <color rgb="FF000000"/>
        <rFont val="Times New Roman"/>
        <family val="1"/>
      </rPr>
      <t>96</t>
    </r>
    <r>
      <rPr>
        <sz val="10"/>
        <color rgb="FF000000"/>
        <rFont val="方正仿宋简体"/>
        <charset val="134"/>
      </rPr>
      <t>户、英巴扎（</t>
    </r>
    <r>
      <rPr>
        <sz val="10"/>
        <color rgb="FF000000"/>
        <rFont val="Times New Roman"/>
        <family val="1"/>
      </rPr>
      <t>3</t>
    </r>
    <r>
      <rPr>
        <sz val="10"/>
        <color rgb="FF000000"/>
        <rFont val="方正仿宋简体"/>
        <charset val="134"/>
      </rPr>
      <t>）社区</t>
    </r>
    <r>
      <rPr>
        <sz val="10"/>
        <color rgb="FF000000"/>
        <rFont val="Times New Roman"/>
        <family val="1"/>
      </rPr>
      <t>26</t>
    </r>
    <r>
      <rPr>
        <sz val="10"/>
        <color rgb="FF000000"/>
        <rFont val="方正仿宋简体"/>
        <charset val="134"/>
      </rPr>
      <t>户、科瑞克贝希（</t>
    </r>
    <r>
      <rPr>
        <sz val="10"/>
        <color rgb="FF000000"/>
        <rFont val="Times New Roman"/>
        <family val="1"/>
      </rPr>
      <t>4</t>
    </r>
    <r>
      <rPr>
        <sz val="10"/>
        <color rgb="FF000000"/>
        <rFont val="方正仿宋简体"/>
        <charset val="134"/>
      </rPr>
      <t>）社区</t>
    </r>
    <r>
      <rPr>
        <sz val="10"/>
        <color rgb="FF000000"/>
        <rFont val="Times New Roman"/>
        <family val="1"/>
      </rPr>
      <t>37</t>
    </r>
    <r>
      <rPr>
        <sz val="10"/>
        <color rgb="FF000000"/>
        <rFont val="方正仿宋简体"/>
        <charset val="134"/>
      </rPr>
      <t>户、英巴格</t>
    </r>
    <r>
      <rPr>
        <sz val="10"/>
        <color rgb="FF000000"/>
        <rFont val="Times New Roman"/>
        <family val="1"/>
      </rPr>
      <t>(5)</t>
    </r>
    <r>
      <rPr>
        <sz val="10"/>
        <color rgb="FF000000"/>
        <rFont val="方正仿宋简体"/>
        <charset val="134"/>
      </rPr>
      <t>社区</t>
    </r>
    <r>
      <rPr>
        <sz val="10"/>
        <color rgb="FF000000"/>
        <rFont val="Times New Roman"/>
        <family val="1"/>
      </rPr>
      <t>4</t>
    </r>
    <r>
      <rPr>
        <sz val="10"/>
        <color rgb="FF000000"/>
        <rFont val="方正仿宋简体"/>
        <charset val="134"/>
      </rPr>
      <t>户、达恰库勒（</t>
    </r>
    <r>
      <rPr>
        <sz val="10"/>
        <color rgb="FF000000"/>
        <rFont val="Times New Roman"/>
        <family val="1"/>
      </rPr>
      <t>6</t>
    </r>
    <r>
      <rPr>
        <sz val="10"/>
        <color rgb="FF000000"/>
        <rFont val="方正仿宋简体"/>
        <charset val="134"/>
      </rPr>
      <t>）社区</t>
    </r>
    <r>
      <rPr>
        <sz val="10"/>
        <color rgb="FF000000"/>
        <rFont val="Times New Roman"/>
        <family val="1"/>
      </rPr>
      <t>32</t>
    </r>
    <r>
      <rPr>
        <sz val="10"/>
        <color rgb="FF000000"/>
        <rFont val="方正仿宋简体"/>
        <charset val="134"/>
      </rPr>
      <t>户、胡木旦贝希（</t>
    </r>
    <r>
      <rPr>
        <sz val="10"/>
        <color rgb="FF000000"/>
        <rFont val="Times New Roman"/>
        <family val="1"/>
      </rPr>
      <t>7</t>
    </r>
    <r>
      <rPr>
        <sz val="10"/>
        <color rgb="FF000000"/>
        <rFont val="方正仿宋简体"/>
        <charset val="134"/>
      </rPr>
      <t>）社区</t>
    </r>
    <r>
      <rPr>
        <sz val="10"/>
        <color rgb="FF000000"/>
        <rFont val="Times New Roman"/>
        <family val="1"/>
      </rPr>
      <t>20</t>
    </r>
    <r>
      <rPr>
        <sz val="10"/>
        <color rgb="FF000000"/>
        <rFont val="方正仿宋简体"/>
        <charset val="134"/>
      </rPr>
      <t>户、阿依库勒（</t>
    </r>
    <r>
      <rPr>
        <sz val="10"/>
        <color rgb="FF000000"/>
        <rFont val="Times New Roman"/>
        <family val="1"/>
      </rPr>
      <t>8</t>
    </r>
    <r>
      <rPr>
        <sz val="10"/>
        <color rgb="FF000000"/>
        <rFont val="方正仿宋简体"/>
        <charset val="134"/>
      </rPr>
      <t>）社区</t>
    </r>
    <r>
      <rPr>
        <sz val="10"/>
        <color rgb="FF000000"/>
        <rFont val="Times New Roman"/>
        <family val="1"/>
      </rPr>
      <t>118</t>
    </r>
    <r>
      <rPr>
        <sz val="10"/>
        <color rgb="FF000000"/>
        <rFont val="方正仿宋简体"/>
        <charset val="134"/>
      </rPr>
      <t>户、夏勒力克</t>
    </r>
    <r>
      <rPr>
        <sz val="10"/>
        <color rgb="FF000000"/>
        <rFont val="Times New Roman"/>
        <family val="1"/>
      </rPr>
      <t>(9)</t>
    </r>
    <r>
      <rPr>
        <sz val="10"/>
        <color rgb="FF000000"/>
        <rFont val="方正仿宋简体"/>
        <charset val="134"/>
      </rPr>
      <t>社区</t>
    </r>
    <r>
      <rPr>
        <sz val="10"/>
        <color rgb="FF000000"/>
        <rFont val="Times New Roman"/>
        <family val="1"/>
      </rPr>
      <t>8</t>
    </r>
    <r>
      <rPr>
        <sz val="10"/>
        <color rgb="FF000000"/>
        <rFont val="方正仿宋简体"/>
        <charset val="134"/>
      </rPr>
      <t>户、墩买里（</t>
    </r>
    <r>
      <rPr>
        <sz val="10"/>
        <color rgb="FF000000"/>
        <rFont val="Times New Roman"/>
        <family val="1"/>
      </rPr>
      <t>10</t>
    </r>
    <r>
      <rPr>
        <sz val="10"/>
        <color rgb="FF000000"/>
        <rFont val="方正仿宋简体"/>
        <charset val="134"/>
      </rPr>
      <t>）社区</t>
    </r>
    <r>
      <rPr>
        <sz val="10"/>
        <color rgb="FF000000"/>
        <rFont val="Times New Roman"/>
        <family val="1"/>
      </rPr>
      <t>39</t>
    </r>
    <r>
      <rPr>
        <sz val="10"/>
        <color rgb="FF000000"/>
        <rFont val="方正仿宋简体"/>
        <charset val="134"/>
      </rPr>
      <t>户；夏马勒乡（</t>
    </r>
    <r>
      <rPr>
        <sz val="10"/>
        <color rgb="FF000000"/>
        <rFont val="Times New Roman"/>
        <family val="1"/>
      </rPr>
      <t>1524</t>
    </r>
    <r>
      <rPr>
        <sz val="10"/>
        <color rgb="FF000000"/>
        <rFont val="方正仿宋简体"/>
        <charset val="134"/>
      </rPr>
      <t>户）古勒巴格（</t>
    </r>
    <r>
      <rPr>
        <sz val="10"/>
        <color rgb="FF000000"/>
        <rFont val="Times New Roman"/>
        <family val="1"/>
      </rPr>
      <t>3</t>
    </r>
    <r>
      <rPr>
        <sz val="10"/>
        <color rgb="FF000000"/>
        <rFont val="方正仿宋简体"/>
        <charset val="134"/>
      </rPr>
      <t>）村</t>
    </r>
    <r>
      <rPr>
        <sz val="10"/>
        <color rgb="FF000000"/>
        <rFont val="Times New Roman"/>
        <family val="1"/>
      </rPr>
      <t>313</t>
    </r>
    <r>
      <rPr>
        <sz val="10"/>
        <color rgb="FF000000"/>
        <rFont val="方正仿宋简体"/>
        <charset val="134"/>
      </rPr>
      <t>户、古勒巴格（</t>
    </r>
    <r>
      <rPr>
        <sz val="10"/>
        <color rgb="FF000000"/>
        <rFont val="Times New Roman"/>
        <family val="1"/>
      </rPr>
      <t>3</t>
    </r>
    <r>
      <rPr>
        <sz val="10"/>
        <color rgb="FF000000"/>
        <rFont val="方正仿宋简体"/>
        <charset val="134"/>
      </rPr>
      <t>）村巴扎</t>
    </r>
    <r>
      <rPr>
        <sz val="10"/>
        <color rgb="FF000000"/>
        <rFont val="Times New Roman"/>
        <family val="1"/>
      </rPr>
      <t>158</t>
    </r>
    <r>
      <rPr>
        <sz val="10"/>
        <color rgb="FF000000"/>
        <rFont val="方正仿宋简体"/>
        <charset val="134"/>
      </rPr>
      <t>户、英吾斯塘（</t>
    </r>
    <r>
      <rPr>
        <sz val="10"/>
        <color rgb="FF000000"/>
        <rFont val="Times New Roman"/>
        <family val="1"/>
      </rPr>
      <t>4</t>
    </r>
    <r>
      <rPr>
        <sz val="10"/>
        <color rgb="FF000000"/>
        <rFont val="方正仿宋简体"/>
        <charset val="134"/>
      </rPr>
      <t>）村</t>
    </r>
    <r>
      <rPr>
        <sz val="10"/>
        <color rgb="FF000000"/>
        <rFont val="Times New Roman"/>
        <family val="1"/>
      </rPr>
      <t>325</t>
    </r>
    <r>
      <rPr>
        <sz val="10"/>
        <color rgb="FF000000"/>
        <rFont val="方正仿宋简体"/>
        <charset val="134"/>
      </rPr>
      <t>户、吾斯塘贝希（</t>
    </r>
    <r>
      <rPr>
        <sz val="10"/>
        <color rgb="FF000000"/>
        <rFont val="Times New Roman"/>
        <family val="1"/>
      </rPr>
      <t>5</t>
    </r>
    <r>
      <rPr>
        <sz val="10"/>
        <color rgb="FF000000"/>
        <rFont val="方正仿宋简体"/>
        <charset val="134"/>
      </rPr>
      <t>）村饲养场</t>
    </r>
    <r>
      <rPr>
        <sz val="10"/>
        <color rgb="FF000000"/>
        <rFont val="Times New Roman"/>
        <family val="1"/>
      </rPr>
      <t>80</t>
    </r>
    <r>
      <rPr>
        <sz val="10"/>
        <color rgb="FF000000"/>
        <rFont val="方正仿宋简体"/>
        <charset val="134"/>
      </rPr>
      <t>户、阿克库勒（</t>
    </r>
    <r>
      <rPr>
        <sz val="10"/>
        <color rgb="FF000000"/>
        <rFont val="Times New Roman"/>
        <family val="1"/>
      </rPr>
      <t>6</t>
    </r>
    <r>
      <rPr>
        <sz val="10"/>
        <color rgb="FF000000"/>
        <rFont val="方正仿宋简体"/>
        <charset val="134"/>
      </rPr>
      <t>）村</t>
    </r>
    <r>
      <rPr>
        <sz val="10"/>
        <color rgb="FF000000"/>
        <rFont val="Times New Roman"/>
        <family val="1"/>
      </rPr>
      <t>78</t>
    </r>
    <r>
      <rPr>
        <sz val="10"/>
        <color rgb="FF000000"/>
        <rFont val="方正仿宋简体"/>
        <charset val="134"/>
      </rPr>
      <t>户、其汗宰（</t>
    </r>
    <r>
      <rPr>
        <sz val="10"/>
        <color rgb="FF000000"/>
        <rFont val="Times New Roman"/>
        <family val="1"/>
      </rPr>
      <t>8</t>
    </r>
    <r>
      <rPr>
        <sz val="10"/>
        <color rgb="FF000000"/>
        <rFont val="方正仿宋简体"/>
        <charset val="134"/>
      </rPr>
      <t>）村</t>
    </r>
    <r>
      <rPr>
        <sz val="10"/>
        <color rgb="FF000000"/>
        <rFont val="Times New Roman"/>
        <family val="1"/>
      </rPr>
      <t>80</t>
    </r>
    <r>
      <rPr>
        <sz val="10"/>
        <color rgb="FF000000"/>
        <rFont val="方正仿宋简体"/>
        <charset val="134"/>
      </rPr>
      <t>户、盖买（</t>
    </r>
    <r>
      <rPr>
        <sz val="10"/>
        <color rgb="FF000000"/>
        <rFont val="Times New Roman"/>
        <family val="1"/>
      </rPr>
      <t>9</t>
    </r>
    <r>
      <rPr>
        <sz val="10"/>
        <color rgb="FF000000"/>
        <rFont val="方正仿宋简体"/>
        <charset val="134"/>
      </rPr>
      <t>）村</t>
    </r>
    <r>
      <rPr>
        <sz val="10"/>
        <color rgb="FF000000"/>
        <rFont val="Times New Roman"/>
        <family val="1"/>
      </rPr>
      <t>110</t>
    </r>
    <r>
      <rPr>
        <sz val="10"/>
        <color rgb="FF000000"/>
        <rFont val="方正仿宋简体"/>
        <charset val="134"/>
      </rPr>
      <t>户、奇特（</t>
    </r>
    <r>
      <rPr>
        <sz val="10"/>
        <color rgb="FF000000"/>
        <rFont val="Times New Roman"/>
        <family val="1"/>
      </rPr>
      <t>10</t>
    </r>
    <r>
      <rPr>
        <sz val="10"/>
        <color rgb="FF000000"/>
        <rFont val="方正仿宋简体"/>
        <charset val="134"/>
      </rPr>
      <t>）村</t>
    </r>
    <r>
      <rPr>
        <sz val="10"/>
        <color rgb="FF000000"/>
        <rFont val="Times New Roman"/>
        <family val="1"/>
      </rPr>
      <t>60</t>
    </r>
    <r>
      <rPr>
        <sz val="10"/>
        <color rgb="FF000000"/>
        <rFont val="方正仿宋简体"/>
        <charset val="134"/>
      </rPr>
      <t>户、巴河湾（</t>
    </r>
    <r>
      <rPr>
        <sz val="10"/>
        <color rgb="FF000000"/>
        <rFont val="Times New Roman"/>
        <family val="1"/>
      </rPr>
      <t>11</t>
    </r>
    <r>
      <rPr>
        <sz val="10"/>
        <color rgb="FF000000"/>
        <rFont val="方正仿宋简体"/>
        <charset val="134"/>
      </rPr>
      <t>）村</t>
    </r>
    <r>
      <rPr>
        <sz val="10"/>
        <color rgb="FF000000"/>
        <rFont val="Times New Roman"/>
        <family val="1"/>
      </rPr>
      <t>80</t>
    </r>
    <r>
      <rPr>
        <sz val="10"/>
        <color rgb="FF000000"/>
        <rFont val="方正仿宋简体"/>
        <charset val="134"/>
      </rPr>
      <t>户、牧场（</t>
    </r>
    <r>
      <rPr>
        <sz val="10"/>
        <color rgb="FF000000"/>
        <rFont val="Times New Roman"/>
        <family val="1"/>
      </rPr>
      <t>12</t>
    </r>
    <r>
      <rPr>
        <sz val="10"/>
        <color rgb="FF000000"/>
        <rFont val="方正仿宋简体"/>
        <charset val="134"/>
      </rPr>
      <t>）村</t>
    </r>
    <r>
      <rPr>
        <sz val="10"/>
        <color rgb="FF000000"/>
        <rFont val="Times New Roman"/>
        <family val="1"/>
      </rPr>
      <t>240</t>
    </r>
    <r>
      <rPr>
        <sz val="10"/>
        <color rgb="FF000000"/>
        <rFont val="方正仿宋简体"/>
        <charset val="134"/>
      </rPr>
      <t>户；巴楚镇塞克散村</t>
    </r>
    <r>
      <rPr>
        <sz val="10"/>
        <color rgb="FF000000"/>
        <rFont val="Times New Roman"/>
        <family val="1"/>
      </rPr>
      <t>100</t>
    </r>
    <r>
      <rPr>
        <sz val="10"/>
        <color rgb="FF000000"/>
        <rFont val="方正仿宋简体"/>
        <charset val="134"/>
      </rPr>
      <t>户；恰尔巴格乡（</t>
    </r>
    <r>
      <rPr>
        <sz val="10"/>
        <color rgb="FF000000"/>
        <rFont val="Times New Roman"/>
        <family val="1"/>
      </rPr>
      <t>2113</t>
    </r>
    <r>
      <rPr>
        <sz val="10"/>
        <color rgb="FF000000"/>
        <rFont val="方正仿宋简体"/>
        <charset val="134"/>
      </rPr>
      <t>户）恰尔巴格（</t>
    </r>
    <r>
      <rPr>
        <sz val="10"/>
        <color rgb="FF000000"/>
        <rFont val="Times New Roman"/>
        <family val="1"/>
      </rPr>
      <t>1</t>
    </r>
    <r>
      <rPr>
        <sz val="10"/>
        <color rgb="FF000000"/>
        <rFont val="方正仿宋简体"/>
        <charset val="134"/>
      </rPr>
      <t>）村</t>
    </r>
    <r>
      <rPr>
        <sz val="10"/>
        <color rgb="FF000000"/>
        <rFont val="Times New Roman"/>
        <family val="1"/>
      </rPr>
      <t>496</t>
    </r>
    <r>
      <rPr>
        <sz val="10"/>
        <color rgb="FF000000"/>
        <rFont val="方正仿宋简体"/>
        <charset val="134"/>
      </rPr>
      <t>户、达里亚博依（</t>
    </r>
    <r>
      <rPr>
        <sz val="10"/>
        <color rgb="FF000000"/>
        <rFont val="Times New Roman"/>
        <family val="1"/>
      </rPr>
      <t>2</t>
    </r>
    <r>
      <rPr>
        <sz val="10"/>
        <color rgb="FF000000"/>
        <rFont val="方正仿宋简体"/>
        <charset val="134"/>
      </rPr>
      <t>）村</t>
    </r>
    <r>
      <rPr>
        <sz val="10"/>
        <color rgb="FF000000"/>
        <rFont val="Times New Roman"/>
        <family val="1"/>
      </rPr>
      <t>100</t>
    </r>
    <r>
      <rPr>
        <sz val="10"/>
        <color rgb="FF000000"/>
        <rFont val="方正仿宋简体"/>
        <charset val="134"/>
      </rPr>
      <t>户、店阿勒迪（</t>
    </r>
    <r>
      <rPr>
        <sz val="10"/>
        <color rgb="FF000000"/>
        <rFont val="Times New Roman"/>
        <family val="1"/>
      </rPr>
      <t>3</t>
    </r>
    <r>
      <rPr>
        <sz val="10"/>
        <color rgb="FF000000"/>
        <rFont val="方正仿宋简体"/>
        <charset val="134"/>
      </rPr>
      <t>）村</t>
    </r>
    <r>
      <rPr>
        <sz val="10"/>
        <color rgb="FF000000"/>
        <rFont val="Times New Roman"/>
        <family val="1"/>
      </rPr>
      <t>133</t>
    </r>
    <r>
      <rPr>
        <sz val="10"/>
        <color rgb="FF000000"/>
        <rFont val="方正仿宋简体"/>
        <charset val="134"/>
      </rPr>
      <t>户、阿拉格尔买里（</t>
    </r>
    <r>
      <rPr>
        <sz val="10"/>
        <color rgb="FF000000"/>
        <rFont val="Times New Roman"/>
        <family val="1"/>
      </rPr>
      <t>6</t>
    </r>
    <r>
      <rPr>
        <sz val="10"/>
        <color rgb="FF000000"/>
        <rFont val="方正仿宋简体"/>
        <charset val="134"/>
      </rPr>
      <t>）村</t>
    </r>
    <r>
      <rPr>
        <sz val="10"/>
        <color rgb="FF000000"/>
        <rFont val="Times New Roman"/>
        <family val="1"/>
      </rPr>
      <t>80</t>
    </r>
    <r>
      <rPr>
        <sz val="10"/>
        <color rgb="FF000000"/>
        <rFont val="方正仿宋简体"/>
        <charset val="134"/>
      </rPr>
      <t>户、塔格阿勒迪（</t>
    </r>
    <r>
      <rPr>
        <sz val="10"/>
        <color rgb="FF000000"/>
        <rFont val="Times New Roman"/>
        <family val="1"/>
      </rPr>
      <t>7</t>
    </r>
    <r>
      <rPr>
        <sz val="10"/>
        <color rgb="FF000000"/>
        <rFont val="方正仿宋简体"/>
        <charset val="134"/>
      </rPr>
      <t>）村</t>
    </r>
    <r>
      <rPr>
        <sz val="10"/>
        <color rgb="FF000000"/>
        <rFont val="Times New Roman"/>
        <family val="1"/>
      </rPr>
      <t>250</t>
    </r>
    <r>
      <rPr>
        <sz val="10"/>
        <color rgb="FF000000"/>
        <rFont val="方正仿宋简体"/>
        <charset val="134"/>
      </rPr>
      <t>户、苏孜克阔里（</t>
    </r>
    <r>
      <rPr>
        <sz val="10"/>
        <color rgb="FF000000"/>
        <rFont val="Times New Roman"/>
        <family val="1"/>
      </rPr>
      <t>9</t>
    </r>
    <r>
      <rPr>
        <sz val="10"/>
        <color rgb="FF000000"/>
        <rFont val="方正仿宋简体"/>
        <charset val="134"/>
      </rPr>
      <t>）村</t>
    </r>
    <r>
      <rPr>
        <sz val="10"/>
        <color rgb="FF000000"/>
        <rFont val="Times New Roman"/>
        <family val="1"/>
      </rPr>
      <t>291</t>
    </r>
    <r>
      <rPr>
        <sz val="10"/>
        <color rgb="FF000000"/>
        <rFont val="方正仿宋简体"/>
        <charset val="134"/>
      </rPr>
      <t>户、奥依阔坦（</t>
    </r>
    <r>
      <rPr>
        <sz val="10"/>
        <color rgb="FF000000"/>
        <rFont val="Times New Roman"/>
        <family val="1"/>
      </rPr>
      <t>11</t>
    </r>
    <r>
      <rPr>
        <sz val="10"/>
        <color rgb="FF000000"/>
        <rFont val="方正仿宋简体"/>
        <charset val="134"/>
      </rPr>
      <t>）村</t>
    </r>
    <r>
      <rPr>
        <sz val="10"/>
        <color rgb="FF000000"/>
        <rFont val="Times New Roman"/>
        <family val="1"/>
      </rPr>
      <t>208</t>
    </r>
    <r>
      <rPr>
        <sz val="10"/>
        <color rgb="FF000000"/>
        <rFont val="方正仿宋简体"/>
        <charset val="134"/>
      </rPr>
      <t>户、其盖里克（</t>
    </r>
    <r>
      <rPr>
        <sz val="10"/>
        <color rgb="FF000000"/>
        <rFont val="Times New Roman"/>
        <family val="1"/>
      </rPr>
      <t>12</t>
    </r>
    <r>
      <rPr>
        <sz val="10"/>
        <color rgb="FF000000"/>
        <rFont val="方正仿宋简体"/>
        <charset val="134"/>
      </rPr>
      <t>）村</t>
    </r>
    <r>
      <rPr>
        <sz val="10"/>
        <color rgb="FF000000"/>
        <rFont val="Times New Roman"/>
        <family val="1"/>
      </rPr>
      <t>100</t>
    </r>
    <r>
      <rPr>
        <sz val="10"/>
        <color rgb="FF000000"/>
        <rFont val="方正仿宋简体"/>
        <charset val="134"/>
      </rPr>
      <t>户、且迪塔格（</t>
    </r>
    <r>
      <rPr>
        <sz val="10"/>
        <color rgb="FF000000"/>
        <rFont val="Times New Roman"/>
        <family val="1"/>
      </rPr>
      <t>14</t>
    </r>
    <r>
      <rPr>
        <sz val="10"/>
        <color rgb="FF000000"/>
        <rFont val="方正仿宋简体"/>
        <charset val="134"/>
      </rPr>
      <t>）村</t>
    </r>
    <r>
      <rPr>
        <sz val="10"/>
        <color rgb="FF000000"/>
        <rFont val="Times New Roman"/>
        <family val="1"/>
      </rPr>
      <t>141</t>
    </r>
    <r>
      <rPr>
        <sz val="10"/>
        <color rgb="FF000000"/>
        <rFont val="方正仿宋简体"/>
        <charset val="134"/>
      </rPr>
      <t>户、库木加依（</t>
    </r>
    <r>
      <rPr>
        <sz val="10"/>
        <color rgb="FF000000"/>
        <rFont val="Times New Roman"/>
        <family val="1"/>
      </rPr>
      <t>17</t>
    </r>
    <r>
      <rPr>
        <sz val="10"/>
        <color rgb="FF000000"/>
        <rFont val="方正仿宋简体"/>
        <charset val="134"/>
      </rPr>
      <t>）村</t>
    </r>
    <r>
      <rPr>
        <sz val="10"/>
        <color rgb="FF000000"/>
        <rFont val="Times New Roman"/>
        <family val="1"/>
      </rPr>
      <t>200</t>
    </r>
    <r>
      <rPr>
        <sz val="10"/>
        <color rgb="FF000000"/>
        <rFont val="方正仿宋简体"/>
        <charset val="134"/>
      </rPr>
      <t>户、墩买里（</t>
    </r>
    <r>
      <rPr>
        <sz val="10"/>
        <color rgb="FF000000"/>
        <rFont val="Times New Roman"/>
        <family val="1"/>
      </rPr>
      <t>19</t>
    </r>
    <r>
      <rPr>
        <sz val="10"/>
        <color rgb="FF000000"/>
        <rFont val="方正仿宋简体"/>
        <charset val="134"/>
      </rPr>
      <t>）村</t>
    </r>
    <r>
      <rPr>
        <sz val="10"/>
        <color rgb="FF000000"/>
        <rFont val="Times New Roman"/>
        <family val="1"/>
      </rPr>
      <t>114</t>
    </r>
    <r>
      <rPr>
        <sz val="10"/>
        <color rgb="FF000000"/>
        <rFont val="方正仿宋简体"/>
        <charset val="134"/>
      </rPr>
      <t>户；多来提巴格乡（</t>
    </r>
    <r>
      <rPr>
        <sz val="10"/>
        <color rgb="FF000000"/>
        <rFont val="Times New Roman"/>
        <family val="1"/>
      </rPr>
      <t>356</t>
    </r>
    <r>
      <rPr>
        <sz val="10"/>
        <color rgb="FF000000"/>
        <rFont val="方正仿宋简体"/>
        <charset val="134"/>
      </rPr>
      <t>户）库如克铁热克（</t>
    </r>
    <r>
      <rPr>
        <sz val="10"/>
        <color rgb="FF000000"/>
        <rFont val="Times New Roman"/>
        <family val="1"/>
      </rPr>
      <t>6</t>
    </r>
    <r>
      <rPr>
        <sz val="10"/>
        <color rgb="FF000000"/>
        <rFont val="方正仿宋简体"/>
        <charset val="134"/>
      </rPr>
      <t>）村</t>
    </r>
    <r>
      <rPr>
        <sz val="10"/>
        <color rgb="FF000000"/>
        <rFont val="Times New Roman"/>
        <family val="1"/>
      </rPr>
      <t>96</t>
    </r>
    <r>
      <rPr>
        <sz val="10"/>
        <color rgb="FF000000"/>
        <rFont val="方正仿宋简体"/>
        <charset val="134"/>
      </rPr>
      <t>户、拉库勒诺（</t>
    </r>
    <r>
      <rPr>
        <sz val="10"/>
        <color rgb="FF000000"/>
        <rFont val="Times New Roman"/>
        <family val="1"/>
      </rPr>
      <t>7</t>
    </r>
    <r>
      <rPr>
        <sz val="10"/>
        <color rgb="FF000000"/>
        <rFont val="方正仿宋简体"/>
        <charset val="134"/>
      </rPr>
      <t>）村</t>
    </r>
    <r>
      <rPr>
        <sz val="10"/>
        <color rgb="FF000000"/>
        <rFont val="Times New Roman"/>
        <family val="1"/>
      </rPr>
      <t>80</t>
    </r>
    <r>
      <rPr>
        <sz val="10"/>
        <color rgb="FF000000"/>
        <rFont val="方正仿宋简体"/>
        <charset val="134"/>
      </rPr>
      <t>户、托帕（</t>
    </r>
    <r>
      <rPr>
        <sz val="10"/>
        <color rgb="FF000000"/>
        <rFont val="Times New Roman"/>
        <family val="1"/>
      </rPr>
      <t>11</t>
    </r>
    <r>
      <rPr>
        <sz val="10"/>
        <color rgb="FF000000"/>
        <rFont val="方正仿宋简体"/>
        <charset val="134"/>
      </rPr>
      <t>）村</t>
    </r>
    <r>
      <rPr>
        <sz val="10"/>
        <color rgb="FF000000"/>
        <rFont val="Times New Roman"/>
        <family val="1"/>
      </rPr>
      <t>100</t>
    </r>
    <r>
      <rPr>
        <sz val="10"/>
        <color rgb="FF000000"/>
        <rFont val="方正仿宋简体"/>
        <charset val="134"/>
      </rPr>
      <t>户、塔格吾斯塘（</t>
    </r>
    <r>
      <rPr>
        <sz val="10"/>
        <color rgb="FF000000"/>
        <rFont val="Times New Roman"/>
        <family val="1"/>
      </rPr>
      <t>16</t>
    </r>
    <r>
      <rPr>
        <sz val="10"/>
        <color rgb="FF000000"/>
        <rFont val="方正仿宋简体"/>
        <charset val="134"/>
      </rPr>
      <t>）村</t>
    </r>
    <r>
      <rPr>
        <sz val="10"/>
        <color rgb="FF000000"/>
        <rFont val="Times New Roman"/>
        <family val="1"/>
      </rPr>
      <t>80</t>
    </r>
    <r>
      <rPr>
        <sz val="10"/>
        <color rgb="FF000000"/>
        <rFont val="方正仿宋简体"/>
        <charset val="134"/>
      </rPr>
      <t>户；阿克萨克马热勒乡（</t>
    </r>
    <r>
      <rPr>
        <sz val="10"/>
        <color rgb="FF000000"/>
        <rFont val="Times New Roman"/>
        <family val="1"/>
      </rPr>
      <t>6840</t>
    </r>
    <r>
      <rPr>
        <sz val="10"/>
        <color rgb="FF000000"/>
        <rFont val="方正仿宋简体"/>
        <charset val="134"/>
      </rPr>
      <t>户）陈老七（</t>
    </r>
    <r>
      <rPr>
        <sz val="10"/>
        <color rgb="FF000000"/>
        <rFont val="Times New Roman"/>
        <family val="1"/>
      </rPr>
      <t>2</t>
    </r>
    <r>
      <rPr>
        <sz val="10"/>
        <color rgb="FF000000"/>
        <rFont val="方正仿宋简体"/>
        <charset val="134"/>
      </rPr>
      <t>）村</t>
    </r>
    <r>
      <rPr>
        <sz val="10"/>
        <color rgb="FF000000"/>
        <rFont val="Times New Roman"/>
        <family val="1"/>
      </rPr>
      <t>297</t>
    </r>
    <r>
      <rPr>
        <sz val="10"/>
        <color rgb="FF000000"/>
        <rFont val="方正仿宋简体"/>
        <charset val="134"/>
      </rPr>
      <t>户、塘巴扎（</t>
    </r>
    <r>
      <rPr>
        <sz val="10"/>
        <color rgb="FF000000"/>
        <rFont val="Times New Roman"/>
        <family val="1"/>
      </rPr>
      <t>3</t>
    </r>
    <r>
      <rPr>
        <sz val="10"/>
        <color rgb="FF000000"/>
        <rFont val="方正仿宋简体"/>
        <charset val="134"/>
      </rPr>
      <t>）村</t>
    </r>
    <r>
      <rPr>
        <sz val="10"/>
        <color rgb="FF000000"/>
        <rFont val="Times New Roman"/>
        <family val="1"/>
      </rPr>
      <t>637</t>
    </r>
    <r>
      <rPr>
        <sz val="10"/>
        <color rgb="FF000000"/>
        <rFont val="方正仿宋简体"/>
        <charset val="134"/>
      </rPr>
      <t>户、阿克库木（</t>
    </r>
    <r>
      <rPr>
        <sz val="10"/>
        <color rgb="FF000000"/>
        <rFont val="Times New Roman"/>
        <family val="1"/>
      </rPr>
      <t>4</t>
    </r>
    <r>
      <rPr>
        <sz val="10"/>
        <color rgb="FF000000"/>
        <rFont val="方正仿宋简体"/>
        <charset val="134"/>
      </rPr>
      <t>）村</t>
    </r>
    <r>
      <rPr>
        <sz val="10"/>
        <color rgb="FF000000"/>
        <rFont val="Times New Roman"/>
        <family val="1"/>
      </rPr>
      <t>336</t>
    </r>
    <r>
      <rPr>
        <sz val="10"/>
        <color rgb="FF000000"/>
        <rFont val="方正仿宋简体"/>
        <charset val="134"/>
      </rPr>
      <t>户、其乃库勒（</t>
    </r>
    <r>
      <rPr>
        <sz val="10"/>
        <color rgb="FF000000"/>
        <rFont val="Times New Roman"/>
        <family val="1"/>
      </rPr>
      <t>5</t>
    </r>
    <r>
      <rPr>
        <sz val="10"/>
        <color rgb="FF000000"/>
        <rFont val="方正仿宋简体"/>
        <charset val="134"/>
      </rPr>
      <t>）村</t>
    </r>
    <r>
      <rPr>
        <sz val="10"/>
        <color rgb="FF000000"/>
        <rFont val="Times New Roman"/>
        <family val="1"/>
      </rPr>
      <t>427</t>
    </r>
    <r>
      <rPr>
        <sz val="10"/>
        <color rgb="FF000000"/>
        <rFont val="方正仿宋简体"/>
        <charset val="134"/>
      </rPr>
      <t>户、吉格代库勒（</t>
    </r>
    <r>
      <rPr>
        <sz val="10"/>
        <color rgb="FF000000"/>
        <rFont val="Times New Roman"/>
        <family val="1"/>
      </rPr>
      <t>6</t>
    </r>
    <r>
      <rPr>
        <sz val="10"/>
        <color rgb="FF000000"/>
        <rFont val="方正仿宋简体"/>
        <charset val="134"/>
      </rPr>
      <t>）村</t>
    </r>
    <r>
      <rPr>
        <sz val="10"/>
        <color rgb="FF000000"/>
        <rFont val="Times New Roman"/>
        <family val="1"/>
      </rPr>
      <t>570</t>
    </r>
    <r>
      <rPr>
        <sz val="10"/>
        <color rgb="FF000000"/>
        <rFont val="方正仿宋简体"/>
        <charset val="134"/>
      </rPr>
      <t>户、喀塔尔墩（</t>
    </r>
    <r>
      <rPr>
        <sz val="10"/>
        <color rgb="FF000000"/>
        <rFont val="Times New Roman"/>
        <family val="1"/>
      </rPr>
      <t>8</t>
    </r>
    <r>
      <rPr>
        <sz val="10"/>
        <color rgb="FF000000"/>
        <rFont val="方正仿宋简体"/>
        <charset val="134"/>
      </rPr>
      <t>）村</t>
    </r>
    <r>
      <rPr>
        <sz val="10"/>
        <color rgb="FF000000"/>
        <rFont val="Times New Roman"/>
        <family val="1"/>
      </rPr>
      <t>317</t>
    </r>
    <r>
      <rPr>
        <sz val="10"/>
        <color rgb="FF000000"/>
        <rFont val="方正仿宋简体"/>
        <charset val="134"/>
      </rPr>
      <t>户、恰尔阿勒迪（</t>
    </r>
    <r>
      <rPr>
        <sz val="10"/>
        <color rgb="FF000000"/>
        <rFont val="Times New Roman"/>
        <family val="1"/>
      </rPr>
      <t>10</t>
    </r>
    <r>
      <rPr>
        <sz val="10"/>
        <color rgb="FF000000"/>
        <rFont val="方正仿宋简体"/>
        <charset val="134"/>
      </rPr>
      <t>）村</t>
    </r>
    <r>
      <rPr>
        <sz val="10"/>
        <color rgb="FF000000"/>
        <rFont val="Times New Roman"/>
        <family val="1"/>
      </rPr>
      <t>334</t>
    </r>
    <r>
      <rPr>
        <sz val="10"/>
        <color rgb="FF000000"/>
        <rFont val="方正仿宋简体"/>
        <charset val="134"/>
      </rPr>
      <t>户、乌塘（</t>
    </r>
    <r>
      <rPr>
        <sz val="10"/>
        <color rgb="FF000000"/>
        <rFont val="Times New Roman"/>
        <family val="1"/>
      </rPr>
      <t>11</t>
    </r>
    <r>
      <rPr>
        <sz val="10"/>
        <color rgb="FF000000"/>
        <rFont val="方正仿宋简体"/>
        <charset val="134"/>
      </rPr>
      <t>）村</t>
    </r>
    <r>
      <rPr>
        <sz val="10"/>
        <color rgb="FF000000"/>
        <rFont val="Times New Roman"/>
        <family val="1"/>
      </rPr>
      <t>635</t>
    </r>
    <r>
      <rPr>
        <sz val="10"/>
        <color rgb="FF000000"/>
        <rFont val="方正仿宋简体"/>
        <charset val="134"/>
      </rPr>
      <t>户、博尔其墩（</t>
    </r>
    <r>
      <rPr>
        <sz val="10"/>
        <color rgb="FF000000"/>
        <rFont val="Times New Roman"/>
        <family val="1"/>
      </rPr>
      <t>12</t>
    </r>
    <r>
      <rPr>
        <sz val="10"/>
        <color rgb="FF000000"/>
        <rFont val="方正仿宋简体"/>
        <charset val="134"/>
      </rPr>
      <t>）村</t>
    </r>
    <r>
      <rPr>
        <sz val="10"/>
        <color rgb="FF000000"/>
        <rFont val="Times New Roman"/>
        <family val="1"/>
      </rPr>
      <t>572</t>
    </r>
    <r>
      <rPr>
        <sz val="10"/>
        <color rgb="FF000000"/>
        <rFont val="方正仿宋简体"/>
        <charset val="134"/>
      </rPr>
      <t>户、阿克萨克马热勒（</t>
    </r>
    <r>
      <rPr>
        <sz val="10"/>
        <color rgb="FF000000"/>
        <rFont val="Times New Roman"/>
        <family val="1"/>
      </rPr>
      <t>13</t>
    </r>
    <r>
      <rPr>
        <sz val="10"/>
        <color rgb="FF000000"/>
        <rFont val="方正仿宋简体"/>
        <charset val="134"/>
      </rPr>
      <t>）村</t>
    </r>
    <r>
      <rPr>
        <sz val="10"/>
        <color rgb="FF000000"/>
        <rFont val="Times New Roman"/>
        <family val="1"/>
      </rPr>
      <t>716</t>
    </r>
    <r>
      <rPr>
        <sz val="10"/>
        <color rgb="FF000000"/>
        <rFont val="方正仿宋简体"/>
        <charset val="134"/>
      </rPr>
      <t>户、库木库勒（</t>
    </r>
    <r>
      <rPr>
        <sz val="10"/>
        <color rgb="FF000000"/>
        <rFont val="Times New Roman"/>
        <family val="1"/>
      </rPr>
      <t>14</t>
    </r>
    <r>
      <rPr>
        <sz val="10"/>
        <color rgb="FF000000"/>
        <rFont val="方正仿宋简体"/>
        <charset val="134"/>
      </rPr>
      <t>）村</t>
    </r>
    <r>
      <rPr>
        <sz val="10"/>
        <color rgb="FF000000"/>
        <rFont val="Times New Roman"/>
        <family val="1"/>
      </rPr>
      <t>520</t>
    </r>
    <r>
      <rPr>
        <sz val="10"/>
        <color rgb="FF000000"/>
        <rFont val="方正仿宋简体"/>
        <charset val="134"/>
      </rPr>
      <t>户、吐孜克喀什（</t>
    </r>
    <r>
      <rPr>
        <sz val="10"/>
        <color rgb="FF000000"/>
        <rFont val="Times New Roman"/>
        <family val="1"/>
      </rPr>
      <t>15</t>
    </r>
    <r>
      <rPr>
        <sz val="10"/>
        <color rgb="FF000000"/>
        <rFont val="方正仿宋简体"/>
        <charset val="134"/>
      </rPr>
      <t>）村</t>
    </r>
    <r>
      <rPr>
        <sz val="10"/>
        <color rgb="FF000000"/>
        <rFont val="Times New Roman"/>
        <family val="1"/>
      </rPr>
      <t>369</t>
    </r>
    <r>
      <rPr>
        <sz val="10"/>
        <color rgb="FF000000"/>
        <rFont val="方正仿宋简体"/>
        <charset val="134"/>
      </rPr>
      <t>户、克其勒克（</t>
    </r>
    <r>
      <rPr>
        <sz val="10"/>
        <color rgb="FF000000"/>
        <rFont val="Times New Roman"/>
        <family val="1"/>
      </rPr>
      <t>16</t>
    </r>
    <r>
      <rPr>
        <sz val="10"/>
        <color rgb="FF000000"/>
        <rFont val="方正仿宋简体"/>
        <charset val="134"/>
      </rPr>
      <t>）村</t>
    </r>
    <r>
      <rPr>
        <sz val="10"/>
        <color rgb="FF000000"/>
        <rFont val="Times New Roman"/>
        <family val="1"/>
      </rPr>
      <t>303</t>
    </r>
    <r>
      <rPr>
        <sz val="10"/>
        <color rgb="FF000000"/>
        <rFont val="方正仿宋简体"/>
        <charset val="134"/>
      </rPr>
      <t>户、艾孜克松迪（</t>
    </r>
    <r>
      <rPr>
        <sz val="10"/>
        <color rgb="FF000000"/>
        <rFont val="Times New Roman"/>
        <family val="1"/>
      </rPr>
      <t>17</t>
    </r>
    <r>
      <rPr>
        <sz val="10"/>
        <color rgb="FF000000"/>
        <rFont val="方正仿宋简体"/>
        <charset val="134"/>
      </rPr>
      <t>）村</t>
    </r>
    <r>
      <rPr>
        <sz val="10"/>
        <color rgb="FF000000"/>
        <rFont val="Times New Roman"/>
        <family val="1"/>
      </rPr>
      <t>267</t>
    </r>
    <r>
      <rPr>
        <sz val="10"/>
        <color rgb="FF000000"/>
        <rFont val="方正仿宋简体"/>
        <charset val="134"/>
      </rPr>
      <t>户、苏盖提勒克（</t>
    </r>
    <r>
      <rPr>
        <sz val="10"/>
        <color rgb="FF000000"/>
        <rFont val="Times New Roman"/>
        <family val="1"/>
      </rPr>
      <t>19</t>
    </r>
    <r>
      <rPr>
        <sz val="10"/>
        <color rgb="FF000000"/>
        <rFont val="方正仿宋简体"/>
        <charset val="134"/>
      </rPr>
      <t>）村</t>
    </r>
    <r>
      <rPr>
        <sz val="10"/>
        <color rgb="FF000000"/>
        <rFont val="Times New Roman"/>
        <family val="1"/>
      </rPr>
      <t>200</t>
    </r>
    <r>
      <rPr>
        <sz val="10"/>
        <color rgb="FF000000"/>
        <rFont val="方正仿宋简体"/>
        <charset val="134"/>
      </rPr>
      <t>户、团结（</t>
    </r>
    <r>
      <rPr>
        <sz val="10"/>
        <color rgb="FF000000"/>
        <rFont val="Times New Roman"/>
        <family val="1"/>
      </rPr>
      <t>21</t>
    </r>
    <r>
      <rPr>
        <sz val="10"/>
        <color rgb="FF000000"/>
        <rFont val="方正仿宋简体"/>
        <charset val="134"/>
      </rPr>
      <t>）村</t>
    </r>
    <r>
      <rPr>
        <sz val="10"/>
        <color rgb="FF000000"/>
        <rFont val="Times New Roman"/>
        <family val="1"/>
      </rPr>
      <t>340</t>
    </r>
    <r>
      <rPr>
        <sz val="10"/>
        <color rgb="FF000000"/>
        <rFont val="方正仿宋简体"/>
        <charset val="134"/>
      </rPr>
      <t>户。</t>
    </r>
    <r>
      <rPr>
        <sz val="10"/>
        <color rgb="FF000000"/>
        <rFont val="Times New Roman"/>
        <family val="1"/>
      </rPr>
      <t xml:space="preserve">
3.</t>
    </r>
    <r>
      <rPr>
        <sz val="10"/>
        <color rgb="FF000000"/>
        <rFont val="方正仿宋简体"/>
        <charset val="134"/>
      </rPr>
      <t>投资</t>
    </r>
    <r>
      <rPr>
        <sz val="10"/>
        <color rgb="FF000000"/>
        <rFont val="Times New Roman"/>
        <family val="1"/>
      </rPr>
      <t>36.4</t>
    </r>
    <r>
      <rPr>
        <sz val="10"/>
        <color rgb="FF000000"/>
        <rFont val="方正仿宋简体"/>
        <charset val="134"/>
      </rPr>
      <t>万元，为</t>
    </r>
    <r>
      <rPr>
        <sz val="10"/>
        <color rgb="FF000000"/>
        <rFont val="Times New Roman"/>
        <family val="1"/>
      </rPr>
      <t>364</t>
    </r>
    <r>
      <rPr>
        <sz val="10"/>
        <color rgb="FF000000"/>
        <rFont val="方正仿宋简体"/>
        <charset val="134"/>
      </rPr>
      <t>户贫困户改善庭院卫生，提高生活质量，给予厕所改造补助，每户补助</t>
    </r>
    <r>
      <rPr>
        <sz val="10"/>
        <color rgb="FF000000"/>
        <rFont val="Times New Roman"/>
        <family val="1"/>
      </rPr>
      <t>1000</t>
    </r>
    <r>
      <rPr>
        <sz val="10"/>
        <color rgb="FF000000"/>
        <rFont val="方正仿宋简体"/>
        <charset val="134"/>
      </rPr>
      <t>元，其中：叶坎买里斯（</t>
    </r>
    <r>
      <rPr>
        <sz val="10"/>
        <color rgb="FF000000"/>
        <rFont val="Times New Roman"/>
        <family val="1"/>
      </rPr>
      <t>15</t>
    </r>
    <r>
      <rPr>
        <sz val="10"/>
        <color rgb="FF000000"/>
        <rFont val="方正仿宋简体"/>
        <charset val="134"/>
      </rPr>
      <t>）村</t>
    </r>
    <r>
      <rPr>
        <sz val="10"/>
        <color rgb="FF000000"/>
        <rFont val="Times New Roman"/>
        <family val="1"/>
      </rPr>
      <t>240</t>
    </r>
    <r>
      <rPr>
        <sz val="10"/>
        <color rgb="FF000000"/>
        <rFont val="方正仿宋简体"/>
        <charset val="134"/>
      </rPr>
      <t>户、阿拉格尔乡阿瓦提（</t>
    </r>
    <r>
      <rPr>
        <sz val="10"/>
        <color rgb="FF000000"/>
        <rFont val="Times New Roman"/>
        <family val="1"/>
      </rPr>
      <t>6</t>
    </r>
    <r>
      <rPr>
        <sz val="10"/>
        <color rgb="FF000000"/>
        <rFont val="方正仿宋简体"/>
        <charset val="134"/>
      </rPr>
      <t>）村</t>
    </r>
    <r>
      <rPr>
        <sz val="10"/>
        <color rgb="FF000000"/>
        <rFont val="Times New Roman"/>
        <family val="1"/>
      </rPr>
      <t>120</t>
    </r>
    <r>
      <rPr>
        <sz val="10"/>
        <color rgb="FF000000"/>
        <rFont val="方正仿宋简体"/>
        <charset val="134"/>
      </rPr>
      <t>户、色力布亚镇阿依库勒（</t>
    </r>
    <r>
      <rPr>
        <sz val="10"/>
        <color rgb="FF000000"/>
        <rFont val="Times New Roman"/>
        <family val="1"/>
      </rPr>
      <t>8</t>
    </r>
    <r>
      <rPr>
        <sz val="10"/>
        <color rgb="FF000000"/>
        <rFont val="方正仿宋简体"/>
        <charset val="134"/>
      </rPr>
      <t>）社区</t>
    </r>
    <r>
      <rPr>
        <sz val="10"/>
        <color rgb="FF000000"/>
        <rFont val="Times New Roman"/>
        <family val="1"/>
      </rPr>
      <t>2</t>
    </r>
    <r>
      <rPr>
        <sz val="10"/>
        <color rgb="FF000000"/>
        <rFont val="方正仿宋简体"/>
        <charset val="134"/>
      </rPr>
      <t>户、夏勒力克（</t>
    </r>
    <r>
      <rPr>
        <sz val="10"/>
        <color rgb="FF000000"/>
        <rFont val="Times New Roman"/>
        <family val="1"/>
      </rPr>
      <t>9</t>
    </r>
    <r>
      <rPr>
        <sz val="10"/>
        <color rgb="FF000000"/>
        <rFont val="方正仿宋简体"/>
        <charset val="134"/>
      </rPr>
      <t>）社区</t>
    </r>
    <r>
      <rPr>
        <sz val="10"/>
        <color rgb="FF000000"/>
        <rFont val="Times New Roman"/>
        <family val="1"/>
      </rPr>
      <t>2</t>
    </r>
    <r>
      <rPr>
        <sz val="10"/>
        <color rgb="FF000000"/>
        <rFont val="方正仿宋简体"/>
        <charset val="134"/>
      </rPr>
      <t>户。</t>
    </r>
    <r>
      <rPr>
        <sz val="10"/>
        <color rgb="FF000000"/>
        <rFont val="Times New Roman"/>
        <family val="1"/>
      </rPr>
      <t xml:space="preserve">
4.</t>
    </r>
    <r>
      <rPr>
        <sz val="10"/>
        <color rgb="FF000000"/>
        <rFont val="方正仿宋简体"/>
        <charset val="134"/>
      </rPr>
      <t>投资</t>
    </r>
    <r>
      <rPr>
        <sz val="10"/>
        <color rgb="FF000000"/>
        <rFont val="Times New Roman"/>
        <family val="1"/>
      </rPr>
      <t>1273.4</t>
    </r>
    <r>
      <rPr>
        <sz val="10"/>
        <color rgb="FF000000"/>
        <rFont val="方正仿宋简体"/>
        <charset val="134"/>
      </rPr>
      <t>万元，为全县</t>
    </r>
    <r>
      <rPr>
        <sz val="10"/>
        <color rgb="FF000000"/>
        <rFont val="Times New Roman"/>
        <family val="1"/>
      </rPr>
      <t>12734</t>
    </r>
    <r>
      <rPr>
        <sz val="10"/>
        <color rgb="FF000000"/>
        <rFont val="方正仿宋简体"/>
        <charset val="134"/>
      </rPr>
      <t>户农户改善庭院卫生，提高生活质量，给予厕所改造补助，每户补助</t>
    </r>
    <r>
      <rPr>
        <sz val="10"/>
        <color rgb="FF000000"/>
        <rFont val="Times New Roman"/>
        <family val="1"/>
      </rPr>
      <t>1000</t>
    </r>
    <r>
      <rPr>
        <sz val="10"/>
        <color rgb="FF000000"/>
        <rFont val="方正仿宋简体"/>
        <charset val="134"/>
      </rPr>
      <t>元，其中：阿瓦提镇（</t>
    </r>
    <r>
      <rPr>
        <sz val="10"/>
        <color rgb="FF000000"/>
        <rFont val="Times New Roman"/>
        <family val="1"/>
      </rPr>
      <t>1400</t>
    </r>
    <r>
      <rPr>
        <sz val="10"/>
        <color rgb="FF000000"/>
        <rFont val="方正仿宋简体"/>
        <charset val="134"/>
      </rPr>
      <t>户）喀合夏勒（</t>
    </r>
    <r>
      <rPr>
        <sz val="10"/>
        <color rgb="FF000000"/>
        <rFont val="Times New Roman"/>
        <family val="1"/>
      </rPr>
      <t>1</t>
    </r>
    <r>
      <rPr>
        <sz val="10"/>
        <color rgb="FF000000"/>
        <rFont val="方正仿宋简体"/>
        <charset val="134"/>
      </rPr>
      <t>）村</t>
    </r>
    <r>
      <rPr>
        <sz val="10"/>
        <color rgb="FF000000"/>
        <rFont val="Times New Roman"/>
        <family val="1"/>
      </rPr>
      <t>230</t>
    </r>
    <r>
      <rPr>
        <sz val="10"/>
        <color rgb="FF000000"/>
        <rFont val="方正仿宋简体"/>
        <charset val="134"/>
      </rPr>
      <t>户，克尔克尧勒库木（</t>
    </r>
    <r>
      <rPr>
        <sz val="10"/>
        <color rgb="FF000000"/>
        <rFont val="Times New Roman"/>
        <family val="1"/>
      </rPr>
      <t>2</t>
    </r>
    <r>
      <rPr>
        <sz val="10"/>
        <color rgb="FF000000"/>
        <rFont val="方正仿宋简体"/>
        <charset val="134"/>
      </rPr>
      <t>）村</t>
    </r>
    <r>
      <rPr>
        <sz val="10"/>
        <color rgb="FF000000"/>
        <rFont val="Times New Roman"/>
        <family val="1"/>
      </rPr>
      <t>60</t>
    </r>
    <r>
      <rPr>
        <sz val="10"/>
        <color rgb="FF000000"/>
        <rFont val="方正仿宋简体"/>
        <charset val="134"/>
      </rPr>
      <t>户，塔勒克（</t>
    </r>
    <r>
      <rPr>
        <sz val="10"/>
        <color rgb="FF000000"/>
        <rFont val="Times New Roman"/>
        <family val="1"/>
      </rPr>
      <t>3</t>
    </r>
    <r>
      <rPr>
        <sz val="10"/>
        <color rgb="FF000000"/>
        <rFont val="方正仿宋简体"/>
        <charset val="134"/>
      </rPr>
      <t>）村</t>
    </r>
    <r>
      <rPr>
        <sz val="10"/>
        <color rgb="FF000000"/>
        <rFont val="Times New Roman"/>
        <family val="1"/>
      </rPr>
      <t>300</t>
    </r>
    <r>
      <rPr>
        <sz val="10"/>
        <color rgb="FF000000"/>
        <rFont val="方正仿宋简体"/>
        <charset val="134"/>
      </rPr>
      <t>户，温艾日克（</t>
    </r>
    <r>
      <rPr>
        <sz val="10"/>
        <color rgb="FF000000"/>
        <rFont val="Times New Roman"/>
        <family val="1"/>
      </rPr>
      <t>4</t>
    </r>
    <r>
      <rPr>
        <sz val="10"/>
        <color rgb="FF000000"/>
        <rFont val="方正仿宋简体"/>
        <charset val="134"/>
      </rPr>
      <t>）村</t>
    </r>
    <r>
      <rPr>
        <sz val="10"/>
        <color rgb="FF000000"/>
        <rFont val="Times New Roman"/>
        <family val="1"/>
      </rPr>
      <t>33</t>
    </r>
    <r>
      <rPr>
        <sz val="10"/>
        <color rgb="FF000000"/>
        <rFont val="方正仿宋简体"/>
        <charset val="134"/>
      </rPr>
      <t>户，古勒买里（</t>
    </r>
    <r>
      <rPr>
        <sz val="10"/>
        <color rgb="FF000000"/>
        <rFont val="Times New Roman"/>
        <family val="1"/>
      </rPr>
      <t>6</t>
    </r>
    <r>
      <rPr>
        <sz val="10"/>
        <color rgb="FF000000"/>
        <rFont val="方正仿宋简体"/>
        <charset val="134"/>
      </rPr>
      <t>）村</t>
    </r>
    <r>
      <rPr>
        <sz val="10"/>
        <color rgb="FF000000"/>
        <rFont val="Times New Roman"/>
        <family val="1"/>
      </rPr>
      <t>325</t>
    </r>
    <r>
      <rPr>
        <sz val="10"/>
        <color rgb="FF000000"/>
        <rFont val="方正仿宋简体"/>
        <charset val="134"/>
      </rPr>
      <t>户，巴格其（</t>
    </r>
    <r>
      <rPr>
        <sz val="10"/>
        <color rgb="FF000000"/>
        <rFont val="Times New Roman"/>
        <family val="1"/>
      </rPr>
      <t>1</t>
    </r>
    <r>
      <rPr>
        <sz val="10"/>
        <color rgb="FF000000"/>
        <rFont val="方正仿宋简体"/>
        <charset val="134"/>
      </rPr>
      <t>）村</t>
    </r>
    <r>
      <rPr>
        <sz val="10"/>
        <color rgb="FF000000"/>
        <rFont val="Times New Roman"/>
        <family val="1"/>
      </rPr>
      <t>62</t>
    </r>
    <r>
      <rPr>
        <sz val="10"/>
        <color rgb="FF000000"/>
        <rFont val="方正仿宋简体"/>
        <charset val="134"/>
      </rPr>
      <t>户，巴格其（</t>
    </r>
    <r>
      <rPr>
        <sz val="10"/>
        <color rgb="FF000000"/>
        <rFont val="Times New Roman"/>
        <family val="1"/>
      </rPr>
      <t>1</t>
    </r>
    <r>
      <rPr>
        <sz val="10"/>
        <color rgb="FF000000"/>
        <rFont val="方正仿宋简体"/>
        <charset val="134"/>
      </rPr>
      <t>）社区</t>
    </r>
    <r>
      <rPr>
        <sz val="10"/>
        <color rgb="FF000000"/>
        <rFont val="Times New Roman"/>
        <family val="1"/>
      </rPr>
      <t>390</t>
    </r>
    <r>
      <rPr>
        <sz val="10"/>
        <color rgb="FF000000"/>
        <rFont val="方正仿宋简体"/>
        <charset val="134"/>
      </rPr>
      <t>户；巴楚镇塞克散村</t>
    </r>
    <r>
      <rPr>
        <sz val="10"/>
        <color rgb="FF000000"/>
        <rFont val="Times New Roman"/>
        <family val="1"/>
      </rPr>
      <t>100</t>
    </r>
    <r>
      <rPr>
        <sz val="10"/>
        <color rgb="FF000000"/>
        <rFont val="方正仿宋简体"/>
        <charset val="134"/>
      </rPr>
      <t>户；恰尔巴格乡（</t>
    </r>
    <r>
      <rPr>
        <sz val="10"/>
        <color rgb="FF000000"/>
        <rFont val="Times New Roman"/>
        <family val="1"/>
      </rPr>
      <t>474</t>
    </r>
    <r>
      <rPr>
        <sz val="10"/>
        <color rgb="FF000000"/>
        <rFont val="方正仿宋简体"/>
        <charset val="134"/>
      </rPr>
      <t>户）恰尔巴格（</t>
    </r>
    <r>
      <rPr>
        <sz val="10"/>
        <color rgb="FF000000"/>
        <rFont val="Times New Roman"/>
        <family val="1"/>
      </rPr>
      <t>1</t>
    </r>
    <r>
      <rPr>
        <sz val="10"/>
        <color rgb="FF000000"/>
        <rFont val="方正仿宋简体"/>
        <charset val="134"/>
      </rPr>
      <t>）村</t>
    </r>
    <r>
      <rPr>
        <sz val="10"/>
        <color rgb="FF000000"/>
        <rFont val="Times New Roman"/>
        <family val="1"/>
      </rPr>
      <t>311</t>
    </r>
    <r>
      <rPr>
        <sz val="10"/>
        <color rgb="FF000000"/>
        <rFont val="方正仿宋简体"/>
        <charset val="134"/>
      </rPr>
      <t>户、塔格阿勒迪（</t>
    </r>
    <r>
      <rPr>
        <sz val="10"/>
        <color rgb="FF000000"/>
        <rFont val="Times New Roman"/>
        <family val="1"/>
      </rPr>
      <t>7</t>
    </r>
    <r>
      <rPr>
        <sz val="10"/>
        <color rgb="FF000000"/>
        <rFont val="方正仿宋简体"/>
        <charset val="134"/>
      </rPr>
      <t>）村</t>
    </r>
    <r>
      <rPr>
        <sz val="10"/>
        <color rgb="FF000000"/>
        <rFont val="Times New Roman"/>
        <family val="1"/>
      </rPr>
      <t>50</t>
    </r>
    <r>
      <rPr>
        <sz val="10"/>
        <color rgb="FF000000"/>
        <rFont val="方正仿宋简体"/>
        <charset val="134"/>
      </rPr>
      <t>户、墩买里（</t>
    </r>
    <r>
      <rPr>
        <sz val="10"/>
        <color rgb="FF000000"/>
        <rFont val="Times New Roman"/>
        <family val="1"/>
      </rPr>
      <t>19</t>
    </r>
    <r>
      <rPr>
        <sz val="10"/>
        <color rgb="FF000000"/>
        <rFont val="方正仿宋简体"/>
        <charset val="134"/>
      </rPr>
      <t>）村</t>
    </r>
    <r>
      <rPr>
        <sz val="10"/>
        <color rgb="FF000000"/>
        <rFont val="Times New Roman"/>
        <family val="1"/>
      </rPr>
      <t>113</t>
    </r>
    <r>
      <rPr>
        <sz val="10"/>
        <color rgb="FF000000"/>
        <rFont val="方正仿宋简体"/>
        <charset val="134"/>
      </rPr>
      <t>户；阿克萨克马热勒乡（</t>
    </r>
    <r>
      <rPr>
        <sz val="10"/>
        <color rgb="FF000000"/>
        <rFont val="Times New Roman"/>
        <family val="1"/>
      </rPr>
      <t>5809</t>
    </r>
    <r>
      <rPr>
        <sz val="10"/>
        <color rgb="FF000000"/>
        <rFont val="方正仿宋简体"/>
        <charset val="134"/>
      </rPr>
      <t>户）塘巴扎（</t>
    </r>
    <r>
      <rPr>
        <sz val="10"/>
        <color rgb="FF000000"/>
        <rFont val="Times New Roman"/>
        <family val="1"/>
      </rPr>
      <t>3</t>
    </r>
    <r>
      <rPr>
        <sz val="10"/>
        <color rgb="FF000000"/>
        <rFont val="方正仿宋简体"/>
        <charset val="134"/>
      </rPr>
      <t>）村</t>
    </r>
    <r>
      <rPr>
        <sz val="10"/>
        <color rgb="FF000000"/>
        <rFont val="Times New Roman"/>
        <family val="1"/>
      </rPr>
      <t>637</t>
    </r>
    <r>
      <rPr>
        <sz val="10"/>
        <color rgb="FF000000"/>
        <rFont val="方正仿宋简体"/>
        <charset val="134"/>
      </rPr>
      <t>户、阿克库木（</t>
    </r>
    <r>
      <rPr>
        <sz val="10"/>
        <color rgb="FF000000"/>
        <rFont val="Times New Roman"/>
        <family val="1"/>
      </rPr>
      <t>4</t>
    </r>
    <r>
      <rPr>
        <sz val="10"/>
        <color rgb="FF000000"/>
        <rFont val="方正仿宋简体"/>
        <charset val="134"/>
      </rPr>
      <t>）村</t>
    </r>
    <r>
      <rPr>
        <sz val="10"/>
        <color rgb="FF000000"/>
        <rFont val="Times New Roman"/>
        <family val="1"/>
      </rPr>
      <t>336</t>
    </r>
    <r>
      <rPr>
        <sz val="10"/>
        <color rgb="FF000000"/>
        <rFont val="方正仿宋简体"/>
        <charset val="134"/>
      </rPr>
      <t>户、其乃库勒（</t>
    </r>
    <r>
      <rPr>
        <sz val="10"/>
        <color rgb="FF000000"/>
        <rFont val="Times New Roman"/>
        <family val="1"/>
      </rPr>
      <t>5</t>
    </r>
    <r>
      <rPr>
        <sz val="10"/>
        <color rgb="FF000000"/>
        <rFont val="方正仿宋简体"/>
        <charset val="134"/>
      </rPr>
      <t>）村</t>
    </r>
    <r>
      <rPr>
        <sz val="10"/>
        <color rgb="FF000000"/>
        <rFont val="Times New Roman"/>
        <family val="1"/>
      </rPr>
      <t>27</t>
    </r>
    <r>
      <rPr>
        <sz val="10"/>
        <color rgb="FF000000"/>
        <rFont val="方正仿宋简体"/>
        <charset val="134"/>
      </rPr>
      <t>户、吉格代库勒（</t>
    </r>
    <r>
      <rPr>
        <sz val="10"/>
        <color rgb="FF000000"/>
        <rFont val="Times New Roman"/>
        <family val="1"/>
      </rPr>
      <t>6</t>
    </r>
    <r>
      <rPr>
        <sz val="10"/>
        <color rgb="FF000000"/>
        <rFont val="方正仿宋简体"/>
        <charset val="134"/>
      </rPr>
      <t>）村</t>
    </r>
    <r>
      <rPr>
        <sz val="10"/>
        <color rgb="FF000000"/>
        <rFont val="Times New Roman"/>
        <family val="1"/>
      </rPr>
      <t>570</t>
    </r>
    <r>
      <rPr>
        <sz val="10"/>
        <color rgb="FF000000"/>
        <rFont val="方正仿宋简体"/>
        <charset val="134"/>
      </rPr>
      <t>户、喀塔尔墩（</t>
    </r>
    <r>
      <rPr>
        <sz val="10"/>
        <color rgb="FF000000"/>
        <rFont val="Times New Roman"/>
        <family val="1"/>
      </rPr>
      <t>8</t>
    </r>
    <r>
      <rPr>
        <sz val="10"/>
        <color rgb="FF000000"/>
        <rFont val="方正仿宋简体"/>
        <charset val="134"/>
      </rPr>
      <t>）村</t>
    </r>
    <r>
      <rPr>
        <sz val="10"/>
        <color rgb="FF000000"/>
        <rFont val="Times New Roman"/>
        <family val="1"/>
      </rPr>
      <t>317</t>
    </r>
    <r>
      <rPr>
        <sz val="10"/>
        <color rgb="FF000000"/>
        <rFont val="方正仿宋简体"/>
        <charset val="134"/>
      </rPr>
      <t>户、乌塘（</t>
    </r>
    <r>
      <rPr>
        <sz val="10"/>
        <color rgb="FF000000"/>
        <rFont val="Times New Roman"/>
        <family val="1"/>
      </rPr>
      <t>11</t>
    </r>
    <r>
      <rPr>
        <sz val="10"/>
        <color rgb="FF000000"/>
        <rFont val="方正仿宋简体"/>
        <charset val="134"/>
      </rPr>
      <t>）村</t>
    </r>
    <r>
      <rPr>
        <sz val="10"/>
        <color rgb="FF000000"/>
        <rFont val="Times New Roman"/>
        <family val="1"/>
      </rPr>
      <t>635</t>
    </r>
    <r>
      <rPr>
        <sz val="10"/>
        <color rgb="FF000000"/>
        <rFont val="方正仿宋简体"/>
        <charset val="134"/>
      </rPr>
      <t>户、博尔其墩（</t>
    </r>
    <r>
      <rPr>
        <sz val="10"/>
        <color rgb="FF000000"/>
        <rFont val="Times New Roman"/>
        <family val="1"/>
      </rPr>
      <t>12</t>
    </r>
    <r>
      <rPr>
        <sz val="10"/>
        <color rgb="FF000000"/>
        <rFont val="方正仿宋简体"/>
        <charset val="134"/>
      </rPr>
      <t>）村</t>
    </r>
    <r>
      <rPr>
        <sz val="10"/>
        <color rgb="FF000000"/>
        <rFont val="Times New Roman"/>
        <family val="1"/>
      </rPr>
      <t>572</t>
    </r>
    <r>
      <rPr>
        <sz val="10"/>
        <color rgb="FF000000"/>
        <rFont val="方正仿宋简体"/>
        <charset val="134"/>
      </rPr>
      <t>户、阿克萨克马热勒（</t>
    </r>
    <r>
      <rPr>
        <sz val="10"/>
        <color rgb="FF000000"/>
        <rFont val="Times New Roman"/>
        <family val="1"/>
      </rPr>
      <t>13</t>
    </r>
    <r>
      <rPr>
        <sz val="10"/>
        <color rgb="FF000000"/>
        <rFont val="方正仿宋简体"/>
        <charset val="134"/>
      </rPr>
      <t>）村</t>
    </r>
    <r>
      <rPr>
        <sz val="10"/>
        <color rgb="FF000000"/>
        <rFont val="Times New Roman"/>
        <family val="1"/>
      </rPr>
      <t>716</t>
    </r>
    <r>
      <rPr>
        <sz val="10"/>
        <color rgb="FF000000"/>
        <rFont val="方正仿宋简体"/>
        <charset val="134"/>
      </rPr>
      <t>户、库木库勒（</t>
    </r>
    <r>
      <rPr>
        <sz val="10"/>
        <color rgb="FF000000"/>
        <rFont val="Times New Roman"/>
        <family val="1"/>
      </rPr>
      <t>14</t>
    </r>
    <r>
      <rPr>
        <sz val="10"/>
        <color rgb="FF000000"/>
        <rFont val="方正仿宋简体"/>
        <charset val="134"/>
      </rPr>
      <t>）村</t>
    </r>
    <r>
      <rPr>
        <sz val="10"/>
        <color rgb="FF000000"/>
        <rFont val="Times New Roman"/>
        <family val="1"/>
      </rPr>
      <t>520</t>
    </r>
    <r>
      <rPr>
        <sz val="10"/>
        <color rgb="FF000000"/>
        <rFont val="方正仿宋简体"/>
        <charset val="134"/>
      </rPr>
      <t>户、吐孜克喀什（</t>
    </r>
    <r>
      <rPr>
        <sz val="10"/>
        <color rgb="FF000000"/>
        <rFont val="Times New Roman"/>
        <family val="1"/>
      </rPr>
      <t>15</t>
    </r>
    <r>
      <rPr>
        <sz val="10"/>
        <color rgb="FF000000"/>
        <rFont val="方正仿宋简体"/>
        <charset val="134"/>
      </rPr>
      <t>）村</t>
    </r>
    <r>
      <rPr>
        <sz val="10"/>
        <color rgb="FF000000"/>
        <rFont val="Times New Roman"/>
        <family val="1"/>
      </rPr>
      <t>369</t>
    </r>
    <r>
      <rPr>
        <sz val="10"/>
        <color rgb="FF000000"/>
        <rFont val="方正仿宋简体"/>
        <charset val="134"/>
      </rPr>
      <t>户、克其勒克（</t>
    </r>
    <r>
      <rPr>
        <sz val="10"/>
        <color rgb="FF000000"/>
        <rFont val="Times New Roman"/>
        <family val="1"/>
      </rPr>
      <t>16</t>
    </r>
    <r>
      <rPr>
        <sz val="10"/>
        <color rgb="FF000000"/>
        <rFont val="方正仿宋简体"/>
        <charset val="134"/>
      </rPr>
      <t>）村</t>
    </r>
    <r>
      <rPr>
        <sz val="10"/>
        <color rgb="FF000000"/>
        <rFont val="Times New Roman"/>
        <family val="1"/>
      </rPr>
      <t>303</t>
    </r>
    <r>
      <rPr>
        <sz val="10"/>
        <color rgb="FF000000"/>
        <rFont val="方正仿宋简体"/>
        <charset val="134"/>
      </rPr>
      <t>户、艾孜克松迪（</t>
    </r>
    <r>
      <rPr>
        <sz val="10"/>
        <color rgb="FF000000"/>
        <rFont val="Times New Roman"/>
        <family val="1"/>
      </rPr>
      <t>17</t>
    </r>
    <r>
      <rPr>
        <sz val="10"/>
        <color rgb="FF000000"/>
        <rFont val="方正仿宋简体"/>
        <charset val="134"/>
      </rPr>
      <t>）村</t>
    </r>
    <r>
      <rPr>
        <sz val="10"/>
        <color rgb="FF000000"/>
        <rFont val="Times New Roman"/>
        <family val="1"/>
      </rPr>
      <t>267</t>
    </r>
    <r>
      <rPr>
        <sz val="10"/>
        <color rgb="FF000000"/>
        <rFont val="方正仿宋简体"/>
        <charset val="134"/>
      </rPr>
      <t>户、苏盖提勒克（</t>
    </r>
    <r>
      <rPr>
        <sz val="10"/>
        <color rgb="FF000000"/>
        <rFont val="Times New Roman"/>
        <family val="1"/>
      </rPr>
      <t>19</t>
    </r>
    <r>
      <rPr>
        <sz val="10"/>
        <color rgb="FF000000"/>
        <rFont val="方正仿宋简体"/>
        <charset val="134"/>
      </rPr>
      <t>）村</t>
    </r>
    <r>
      <rPr>
        <sz val="10"/>
        <color rgb="FF000000"/>
        <rFont val="Times New Roman"/>
        <family val="1"/>
      </rPr>
      <t>200</t>
    </r>
    <r>
      <rPr>
        <sz val="10"/>
        <color rgb="FF000000"/>
        <rFont val="方正仿宋简体"/>
        <charset val="134"/>
      </rPr>
      <t>户、团结（</t>
    </r>
    <r>
      <rPr>
        <sz val="10"/>
        <color rgb="FF000000"/>
        <rFont val="Times New Roman"/>
        <family val="1"/>
      </rPr>
      <t>21</t>
    </r>
    <r>
      <rPr>
        <sz val="10"/>
        <color rgb="FF000000"/>
        <rFont val="方正仿宋简体"/>
        <charset val="134"/>
      </rPr>
      <t>）村</t>
    </r>
    <r>
      <rPr>
        <sz val="10"/>
        <color rgb="FF000000"/>
        <rFont val="Times New Roman"/>
        <family val="1"/>
      </rPr>
      <t>340</t>
    </r>
    <r>
      <rPr>
        <sz val="10"/>
        <color rgb="FF000000"/>
        <rFont val="方正仿宋简体"/>
        <charset val="134"/>
      </rPr>
      <t>户；色力布亚镇</t>
    </r>
    <r>
      <rPr>
        <sz val="10"/>
        <color rgb="FF000000"/>
        <rFont val="Times New Roman"/>
        <family val="1"/>
      </rPr>
      <t>(4951</t>
    </r>
    <r>
      <rPr>
        <sz val="10"/>
        <color rgb="FF000000"/>
        <rFont val="方正仿宋简体"/>
        <charset val="134"/>
      </rPr>
      <t>户</t>
    </r>
    <r>
      <rPr>
        <sz val="10"/>
        <color rgb="FF000000"/>
        <rFont val="Times New Roman"/>
        <family val="1"/>
      </rPr>
      <t>)</t>
    </r>
    <r>
      <rPr>
        <sz val="10"/>
        <color rgb="FF000000"/>
        <rFont val="方正仿宋简体"/>
        <charset val="134"/>
      </rPr>
      <t>诺贝希（</t>
    </r>
    <r>
      <rPr>
        <sz val="10"/>
        <color rgb="FF000000"/>
        <rFont val="Times New Roman"/>
        <family val="1"/>
      </rPr>
      <t>1</t>
    </r>
    <r>
      <rPr>
        <sz val="10"/>
        <color rgb="FF000000"/>
        <rFont val="方正仿宋简体"/>
        <charset val="134"/>
      </rPr>
      <t>）村</t>
    </r>
    <r>
      <rPr>
        <sz val="10"/>
        <color rgb="FF000000"/>
        <rFont val="Times New Roman"/>
        <family val="1"/>
      </rPr>
      <t>38</t>
    </r>
    <r>
      <rPr>
        <sz val="10"/>
        <color rgb="FF000000"/>
        <rFont val="方正仿宋简体"/>
        <charset val="134"/>
      </rPr>
      <t>户、喀拉艾肯博依（</t>
    </r>
    <r>
      <rPr>
        <sz val="10"/>
        <color rgb="FF000000"/>
        <rFont val="Times New Roman"/>
        <family val="1"/>
      </rPr>
      <t>2</t>
    </r>
    <r>
      <rPr>
        <sz val="10"/>
        <color rgb="FF000000"/>
        <rFont val="方正仿宋简体"/>
        <charset val="134"/>
      </rPr>
      <t>）村</t>
    </r>
    <r>
      <rPr>
        <sz val="10"/>
        <color rgb="FF000000"/>
        <rFont val="Times New Roman"/>
        <family val="1"/>
      </rPr>
      <t>127</t>
    </r>
    <r>
      <rPr>
        <sz val="10"/>
        <color rgb="FF000000"/>
        <rFont val="方正仿宋简体"/>
        <charset val="134"/>
      </rPr>
      <t>户、英买里（</t>
    </r>
    <r>
      <rPr>
        <sz val="10"/>
        <color rgb="FF000000"/>
        <rFont val="Times New Roman"/>
        <family val="1"/>
      </rPr>
      <t>3</t>
    </r>
    <r>
      <rPr>
        <sz val="10"/>
        <color rgb="FF000000"/>
        <rFont val="方正仿宋简体"/>
        <charset val="134"/>
      </rPr>
      <t>）村</t>
    </r>
    <r>
      <rPr>
        <sz val="10"/>
        <color rgb="FF000000"/>
        <rFont val="Times New Roman"/>
        <family val="1"/>
      </rPr>
      <t>313</t>
    </r>
    <r>
      <rPr>
        <sz val="10"/>
        <color rgb="FF000000"/>
        <rFont val="方正仿宋简体"/>
        <charset val="134"/>
      </rPr>
      <t>户、阿克吾斯塘（</t>
    </r>
    <r>
      <rPr>
        <sz val="10"/>
        <color rgb="FF000000"/>
        <rFont val="Times New Roman"/>
        <family val="1"/>
      </rPr>
      <t>4</t>
    </r>
    <r>
      <rPr>
        <sz val="10"/>
        <color rgb="FF000000"/>
        <rFont val="方正仿宋简体"/>
        <charset val="134"/>
      </rPr>
      <t>）村</t>
    </r>
    <r>
      <rPr>
        <sz val="10"/>
        <color rgb="FF000000"/>
        <rFont val="Times New Roman"/>
        <family val="1"/>
      </rPr>
      <t>95</t>
    </r>
    <r>
      <rPr>
        <sz val="10"/>
        <color rgb="FF000000"/>
        <rFont val="方正仿宋简体"/>
        <charset val="134"/>
      </rPr>
      <t>户、科克力干塔勒（</t>
    </r>
    <r>
      <rPr>
        <sz val="10"/>
        <color rgb="FF000000"/>
        <rFont val="Times New Roman"/>
        <family val="1"/>
      </rPr>
      <t>6</t>
    </r>
    <r>
      <rPr>
        <sz val="10"/>
        <color rgb="FF000000"/>
        <rFont val="方正仿宋简体"/>
        <charset val="134"/>
      </rPr>
      <t>）村</t>
    </r>
    <r>
      <rPr>
        <sz val="10"/>
        <color rgb="FF000000"/>
        <rFont val="Times New Roman"/>
        <family val="1"/>
      </rPr>
      <t>97</t>
    </r>
    <r>
      <rPr>
        <sz val="10"/>
        <color rgb="FF000000"/>
        <rFont val="方正仿宋简体"/>
        <charset val="134"/>
      </rPr>
      <t>户、夏喀勒阿瓦提</t>
    </r>
    <r>
      <rPr>
        <sz val="10"/>
        <color rgb="FF000000"/>
        <rFont val="Times New Roman"/>
        <family val="1"/>
      </rPr>
      <t>(7)</t>
    </r>
    <r>
      <rPr>
        <sz val="10"/>
        <color rgb="FF000000"/>
        <rFont val="方正仿宋简体"/>
        <charset val="134"/>
      </rPr>
      <t>村</t>
    </r>
    <r>
      <rPr>
        <sz val="10"/>
        <color rgb="FF000000"/>
        <rFont val="Times New Roman"/>
        <family val="1"/>
      </rPr>
      <t>502</t>
    </r>
    <r>
      <rPr>
        <sz val="10"/>
        <color rgb="FF000000"/>
        <rFont val="方正仿宋简体"/>
        <charset val="134"/>
      </rPr>
      <t>户、托格拉克（</t>
    </r>
    <r>
      <rPr>
        <sz val="10"/>
        <color rgb="FF000000"/>
        <rFont val="Times New Roman"/>
        <family val="1"/>
      </rPr>
      <t>8</t>
    </r>
    <r>
      <rPr>
        <sz val="10"/>
        <color rgb="FF000000"/>
        <rFont val="方正仿宋简体"/>
        <charset val="134"/>
      </rPr>
      <t>）村</t>
    </r>
    <r>
      <rPr>
        <sz val="10"/>
        <color rgb="FF000000"/>
        <rFont val="Times New Roman"/>
        <family val="1"/>
      </rPr>
      <t>317</t>
    </r>
    <r>
      <rPr>
        <sz val="10"/>
        <color rgb="FF000000"/>
        <rFont val="方正仿宋简体"/>
        <charset val="134"/>
      </rPr>
      <t>户、昆其布隆</t>
    </r>
    <r>
      <rPr>
        <sz val="10"/>
        <color rgb="FF000000"/>
        <rFont val="Times New Roman"/>
        <family val="1"/>
      </rPr>
      <t>(9)</t>
    </r>
    <r>
      <rPr>
        <sz val="10"/>
        <color rgb="FF000000"/>
        <rFont val="方正仿宋简体"/>
        <charset val="134"/>
      </rPr>
      <t>村</t>
    </r>
    <r>
      <rPr>
        <sz val="10"/>
        <color rgb="FF000000"/>
        <rFont val="Times New Roman"/>
        <family val="1"/>
      </rPr>
      <t>80</t>
    </r>
    <r>
      <rPr>
        <sz val="10"/>
        <color rgb="FF000000"/>
        <rFont val="方正仿宋简体"/>
        <charset val="134"/>
      </rPr>
      <t>户、库木萨热依（</t>
    </r>
    <r>
      <rPr>
        <sz val="10"/>
        <color rgb="FF000000"/>
        <rFont val="Times New Roman"/>
        <family val="1"/>
      </rPr>
      <t>10</t>
    </r>
    <r>
      <rPr>
        <sz val="10"/>
        <color rgb="FF000000"/>
        <rFont val="方正仿宋简体"/>
        <charset val="134"/>
      </rPr>
      <t>）村</t>
    </r>
    <r>
      <rPr>
        <sz val="10"/>
        <color rgb="FF000000"/>
        <rFont val="Times New Roman"/>
        <family val="1"/>
      </rPr>
      <t>259</t>
    </r>
    <r>
      <rPr>
        <sz val="10"/>
        <color rgb="FF000000"/>
        <rFont val="方正仿宋简体"/>
        <charset val="134"/>
      </rPr>
      <t>户、帕合米勒克</t>
    </r>
    <r>
      <rPr>
        <sz val="10"/>
        <color rgb="FF000000"/>
        <rFont val="Times New Roman"/>
        <family val="1"/>
      </rPr>
      <t>(11)</t>
    </r>
    <r>
      <rPr>
        <sz val="10"/>
        <color rgb="FF000000"/>
        <rFont val="方正仿宋简体"/>
        <charset val="134"/>
      </rPr>
      <t>村</t>
    </r>
    <r>
      <rPr>
        <sz val="10"/>
        <color rgb="FF000000"/>
        <rFont val="Times New Roman"/>
        <family val="1"/>
      </rPr>
      <t>361</t>
    </r>
    <r>
      <rPr>
        <sz val="10"/>
        <color rgb="FF000000"/>
        <rFont val="方正仿宋简体"/>
        <charset val="134"/>
      </rPr>
      <t>户、阿勒台开斯克</t>
    </r>
    <r>
      <rPr>
        <sz val="10"/>
        <color rgb="FF000000"/>
        <rFont val="Times New Roman"/>
        <family val="1"/>
      </rPr>
      <t>(12)</t>
    </r>
    <r>
      <rPr>
        <sz val="10"/>
        <color rgb="FF000000"/>
        <rFont val="方正仿宋简体"/>
        <charset val="134"/>
      </rPr>
      <t>村</t>
    </r>
    <r>
      <rPr>
        <sz val="10"/>
        <color rgb="FF000000"/>
        <rFont val="Times New Roman"/>
        <family val="1"/>
      </rPr>
      <t>195</t>
    </r>
    <r>
      <rPr>
        <sz val="10"/>
        <color rgb="FF000000"/>
        <rFont val="方正仿宋简体"/>
        <charset val="134"/>
      </rPr>
      <t>户、阿克墩结米（</t>
    </r>
    <r>
      <rPr>
        <sz val="10"/>
        <color rgb="FF000000"/>
        <rFont val="Times New Roman"/>
        <family val="1"/>
      </rPr>
      <t>13</t>
    </r>
    <r>
      <rPr>
        <sz val="10"/>
        <color rgb="FF000000"/>
        <rFont val="方正仿宋简体"/>
        <charset val="134"/>
      </rPr>
      <t>）村</t>
    </r>
    <r>
      <rPr>
        <sz val="10"/>
        <color rgb="FF000000"/>
        <rFont val="Times New Roman"/>
        <family val="1"/>
      </rPr>
      <t>393</t>
    </r>
    <r>
      <rPr>
        <sz val="10"/>
        <color rgb="FF000000"/>
        <rFont val="方正仿宋简体"/>
        <charset val="134"/>
      </rPr>
      <t>户、拜什吐普（</t>
    </r>
    <r>
      <rPr>
        <sz val="10"/>
        <color rgb="FF000000"/>
        <rFont val="Times New Roman"/>
        <family val="1"/>
      </rPr>
      <t>15</t>
    </r>
    <r>
      <rPr>
        <sz val="10"/>
        <color rgb="FF000000"/>
        <rFont val="方正仿宋简体"/>
        <charset val="134"/>
      </rPr>
      <t>）村</t>
    </r>
    <r>
      <rPr>
        <sz val="10"/>
        <color rgb="FF000000"/>
        <rFont val="Times New Roman"/>
        <family val="1"/>
      </rPr>
      <t>254</t>
    </r>
    <r>
      <rPr>
        <sz val="10"/>
        <color rgb="FF000000"/>
        <rFont val="方正仿宋简体"/>
        <charset val="134"/>
      </rPr>
      <t>户、赛克散塔勒（</t>
    </r>
    <r>
      <rPr>
        <sz val="10"/>
        <color rgb="FF000000"/>
        <rFont val="Times New Roman"/>
        <family val="1"/>
      </rPr>
      <t>16</t>
    </r>
    <r>
      <rPr>
        <sz val="10"/>
        <color rgb="FF000000"/>
        <rFont val="方正仿宋简体"/>
        <charset val="134"/>
      </rPr>
      <t>）村</t>
    </r>
    <r>
      <rPr>
        <sz val="10"/>
        <color rgb="FF000000"/>
        <rFont val="Times New Roman"/>
        <family val="1"/>
      </rPr>
      <t>462</t>
    </r>
    <r>
      <rPr>
        <sz val="10"/>
        <color rgb="FF000000"/>
        <rFont val="方正仿宋简体"/>
        <charset val="134"/>
      </rPr>
      <t>户、博孜艾日克（</t>
    </r>
    <r>
      <rPr>
        <sz val="10"/>
        <color rgb="FF000000"/>
        <rFont val="Times New Roman"/>
        <family val="1"/>
      </rPr>
      <t>17</t>
    </r>
    <r>
      <rPr>
        <sz val="10"/>
        <color rgb="FF000000"/>
        <rFont val="方正仿宋简体"/>
        <charset val="134"/>
      </rPr>
      <t>）村</t>
    </r>
    <r>
      <rPr>
        <sz val="10"/>
        <color rgb="FF000000"/>
        <rFont val="Times New Roman"/>
        <family val="1"/>
      </rPr>
      <t>47</t>
    </r>
    <r>
      <rPr>
        <sz val="10"/>
        <color rgb="FF000000"/>
        <rFont val="方正仿宋简体"/>
        <charset val="134"/>
      </rPr>
      <t>户、克亚克力克（</t>
    </r>
    <r>
      <rPr>
        <sz val="10"/>
        <color rgb="FF000000"/>
        <rFont val="Times New Roman"/>
        <family val="1"/>
      </rPr>
      <t>19</t>
    </r>
    <r>
      <rPr>
        <sz val="10"/>
        <color rgb="FF000000"/>
        <rFont val="方正仿宋简体"/>
        <charset val="134"/>
      </rPr>
      <t>）村</t>
    </r>
    <r>
      <rPr>
        <sz val="10"/>
        <color rgb="FF000000"/>
        <rFont val="Times New Roman"/>
        <family val="1"/>
      </rPr>
      <t>8</t>
    </r>
    <r>
      <rPr>
        <sz val="10"/>
        <color rgb="FF000000"/>
        <rFont val="方正仿宋简体"/>
        <charset val="134"/>
      </rPr>
      <t>户、库热木托格拉克（</t>
    </r>
    <r>
      <rPr>
        <sz val="10"/>
        <color rgb="FF000000"/>
        <rFont val="Times New Roman"/>
        <family val="1"/>
      </rPr>
      <t>20</t>
    </r>
    <r>
      <rPr>
        <sz val="10"/>
        <color rgb="FF000000"/>
        <rFont val="方正仿宋简体"/>
        <charset val="134"/>
      </rPr>
      <t>）村</t>
    </r>
    <r>
      <rPr>
        <sz val="10"/>
        <color rgb="FF000000"/>
        <rFont val="Times New Roman"/>
        <family val="1"/>
      </rPr>
      <t>574</t>
    </r>
    <r>
      <rPr>
        <sz val="10"/>
        <color rgb="FF000000"/>
        <rFont val="方正仿宋简体"/>
        <charset val="134"/>
      </rPr>
      <t>户、尧勒瓦斯阔坦（</t>
    </r>
    <r>
      <rPr>
        <sz val="10"/>
        <color rgb="FF000000"/>
        <rFont val="Times New Roman"/>
        <family val="1"/>
      </rPr>
      <t>21</t>
    </r>
    <r>
      <rPr>
        <sz val="10"/>
        <color rgb="FF000000"/>
        <rFont val="方正仿宋简体"/>
        <charset val="134"/>
      </rPr>
      <t>）村</t>
    </r>
    <r>
      <rPr>
        <sz val="10"/>
        <color rgb="FF000000"/>
        <rFont val="Times New Roman"/>
        <family val="1"/>
      </rPr>
      <t>146</t>
    </r>
    <r>
      <rPr>
        <sz val="10"/>
        <color rgb="FF000000"/>
        <rFont val="方正仿宋简体"/>
        <charset val="134"/>
      </rPr>
      <t>户、科台克力克（</t>
    </r>
    <r>
      <rPr>
        <sz val="10"/>
        <color rgb="FF000000"/>
        <rFont val="Times New Roman"/>
        <family val="1"/>
      </rPr>
      <t>22</t>
    </r>
    <r>
      <rPr>
        <sz val="10"/>
        <color rgb="FF000000"/>
        <rFont val="方正仿宋简体"/>
        <charset val="134"/>
      </rPr>
      <t>）村</t>
    </r>
    <r>
      <rPr>
        <sz val="10"/>
        <color rgb="FF000000"/>
        <rFont val="Times New Roman"/>
        <family val="1"/>
      </rPr>
      <t>284</t>
    </r>
    <r>
      <rPr>
        <sz val="10"/>
        <color rgb="FF000000"/>
        <rFont val="方正仿宋简体"/>
        <charset val="134"/>
      </rPr>
      <t>户、吾斯塘博依（</t>
    </r>
    <r>
      <rPr>
        <sz val="10"/>
        <color rgb="FF000000"/>
        <rFont val="Times New Roman"/>
        <family val="1"/>
      </rPr>
      <t>1</t>
    </r>
    <r>
      <rPr>
        <sz val="10"/>
        <color rgb="FF000000"/>
        <rFont val="方正仿宋简体"/>
        <charset val="134"/>
      </rPr>
      <t>）社区</t>
    </r>
    <r>
      <rPr>
        <sz val="10"/>
        <color rgb="FF000000"/>
        <rFont val="Times New Roman"/>
        <family val="1"/>
      </rPr>
      <t>14</t>
    </r>
    <r>
      <rPr>
        <sz val="10"/>
        <color rgb="FF000000"/>
        <rFont val="方正仿宋简体"/>
        <charset val="134"/>
      </rPr>
      <t>户、库勒贝希（</t>
    </r>
    <r>
      <rPr>
        <sz val="10"/>
        <color rgb="FF000000"/>
        <rFont val="Times New Roman"/>
        <family val="1"/>
      </rPr>
      <t>2</t>
    </r>
    <r>
      <rPr>
        <sz val="10"/>
        <color rgb="FF000000"/>
        <rFont val="方正仿宋简体"/>
        <charset val="134"/>
      </rPr>
      <t>）社区</t>
    </r>
    <r>
      <rPr>
        <sz val="10"/>
        <color rgb="FF000000"/>
        <rFont val="Times New Roman"/>
        <family val="1"/>
      </rPr>
      <t>96</t>
    </r>
    <r>
      <rPr>
        <sz val="10"/>
        <color rgb="FF000000"/>
        <rFont val="方正仿宋简体"/>
        <charset val="134"/>
      </rPr>
      <t>户、英巴扎（</t>
    </r>
    <r>
      <rPr>
        <sz val="10"/>
        <color rgb="FF000000"/>
        <rFont val="Times New Roman"/>
        <family val="1"/>
      </rPr>
      <t>3</t>
    </r>
    <r>
      <rPr>
        <sz val="10"/>
        <color rgb="FF000000"/>
        <rFont val="方正仿宋简体"/>
        <charset val="134"/>
      </rPr>
      <t>）社区</t>
    </r>
    <r>
      <rPr>
        <sz val="10"/>
        <color rgb="FF000000"/>
        <rFont val="Times New Roman"/>
        <family val="1"/>
      </rPr>
      <t>31</t>
    </r>
    <r>
      <rPr>
        <sz val="10"/>
        <color rgb="FF000000"/>
        <rFont val="方正仿宋简体"/>
        <charset val="134"/>
      </rPr>
      <t>户、科瑞克贝希（</t>
    </r>
    <r>
      <rPr>
        <sz val="10"/>
        <color rgb="FF000000"/>
        <rFont val="Times New Roman"/>
        <family val="1"/>
      </rPr>
      <t>4</t>
    </r>
    <r>
      <rPr>
        <sz val="10"/>
        <color rgb="FF000000"/>
        <rFont val="方正仿宋简体"/>
        <charset val="134"/>
      </rPr>
      <t>）社区</t>
    </r>
    <r>
      <rPr>
        <sz val="10"/>
        <color rgb="FF000000"/>
        <rFont val="Times New Roman"/>
        <family val="1"/>
      </rPr>
      <t>37</t>
    </r>
    <r>
      <rPr>
        <sz val="10"/>
        <color rgb="FF000000"/>
        <rFont val="方正仿宋简体"/>
        <charset val="134"/>
      </rPr>
      <t>户、英巴格</t>
    </r>
    <r>
      <rPr>
        <sz val="10"/>
        <color rgb="FF000000"/>
        <rFont val="Times New Roman"/>
        <family val="1"/>
      </rPr>
      <t>(5)</t>
    </r>
    <r>
      <rPr>
        <sz val="10"/>
        <color rgb="FF000000"/>
        <rFont val="方正仿宋简体"/>
        <charset val="134"/>
      </rPr>
      <t>社区</t>
    </r>
    <r>
      <rPr>
        <sz val="10"/>
        <color rgb="FF000000"/>
        <rFont val="Times New Roman"/>
        <family val="1"/>
      </rPr>
      <t>3</t>
    </r>
    <r>
      <rPr>
        <sz val="10"/>
        <color rgb="FF000000"/>
        <rFont val="方正仿宋简体"/>
        <charset val="134"/>
      </rPr>
      <t>户、达恰库勒（</t>
    </r>
    <r>
      <rPr>
        <sz val="10"/>
        <color rgb="FF000000"/>
        <rFont val="Times New Roman"/>
        <family val="1"/>
      </rPr>
      <t>6</t>
    </r>
    <r>
      <rPr>
        <sz val="10"/>
        <color rgb="FF000000"/>
        <rFont val="方正仿宋简体"/>
        <charset val="134"/>
      </rPr>
      <t>）社区</t>
    </r>
    <r>
      <rPr>
        <sz val="10"/>
        <color rgb="FF000000"/>
        <rFont val="Times New Roman"/>
        <family val="1"/>
      </rPr>
      <t>32</t>
    </r>
    <r>
      <rPr>
        <sz val="10"/>
        <color rgb="FF000000"/>
        <rFont val="方正仿宋简体"/>
        <charset val="134"/>
      </rPr>
      <t>户、胡木旦贝希（</t>
    </r>
    <r>
      <rPr>
        <sz val="10"/>
        <color rgb="FF000000"/>
        <rFont val="Times New Roman"/>
        <family val="1"/>
      </rPr>
      <t>7</t>
    </r>
    <r>
      <rPr>
        <sz val="10"/>
        <color rgb="FF000000"/>
        <rFont val="方正仿宋简体"/>
        <charset val="134"/>
      </rPr>
      <t>）社区</t>
    </r>
    <r>
      <rPr>
        <sz val="10"/>
        <color rgb="FF000000"/>
        <rFont val="Times New Roman"/>
        <family val="1"/>
      </rPr>
      <t>20</t>
    </r>
    <r>
      <rPr>
        <sz val="10"/>
        <color rgb="FF000000"/>
        <rFont val="方正仿宋简体"/>
        <charset val="134"/>
      </rPr>
      <t>户、阿依库勒（</t>
    </r>
    <r>
      <rPr>
        <sz val="10"/>
        <color rgb="FF000000"/>
        <rFont val="Times New Roman"/>
        <family val="1"/>
      </rPr>
      <t>8</t>
    </r>
    <r>
      <rPr>
        <sz val="10"/>
        <color rgb="FF000000"/>
        <rFont val="方正仿宋简体"/>
        <charset val="134"/>
      </rPr>
      <t>）社区</t>
    </r>
    <r>
      <rPr>
        <sz val="10"/>
        <color rgb="FF000000"/>
        <rFont val="Times New Roman"/>
        <family val="1"/>
      </rPr>
      <t>118</t>
    </r>
    <r>
      <rPr>
        <sz val="10"/>
        <color rgb="FF000000"/>
        <rFont val="方正仿宋简体"/>
        <charset val="134"/>
      </rPr>
      <t>户、夏勒力克</t>
    </r>
    <r>
      <rPr>
        <sz val="10"/>
        <color rgb="FF000000"/>
        <rFont val="Times New Roman"/>
        <family val="1"/>
      </rPr>
      <t>(9)</t>
    </r>
    <r>
      <rPr>
        <sz val="10"/>
        <color rgb="FF000000"/>
        <rFont val="方正仿宋简体"/>
        <charset val="134"/>
      </rPr>
      <t>社区</t>
    </r>
    <r>
      <rPr>
        <sz val="10"/>
        <color rgb="FF000000"/>
        <rFont val="Times New Roman"/>
        <family val="1"/>
      </rPr>
      <t>8</t>
    </r>
    <r>
      <rPr>
        <sz val="10"/>
        <color rgb="FF000000"/>
        <rFont val="方正仿宋简体"/>
        <charset val="134"/>
      </rPr>
      <t>户、墩买里（</t>
    </r>
    <r>
      <rPr>
        <sz val="10"/>
        <color rgb="FF000000"/>
        <rFont val="Times New Roman"/>
        <family val="1"/>
      </rPr>
      <t>10</t>
    </r>
    <r>
      <rPr>
        <sz val="10"/>
        <color rgb="FF000000"/>
        <rFont val="方正仿宋简体"/>
        <charset val="134"/>
      </rPr>
      <t>）社区</t>
    </r>
    <r>
      <rPr>
        <sz val="10"/>
        <color rgb="FF000000"/>
        <rFont val="Times New Roman"/>
        <family val="1"/>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</si>
  <si>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</si>
  <si>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</si>
  <si>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</si>
  <si>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family val="1"/>
      </rPr>
      <t>380.665</t>
    </r>
    <r>
      <rPr>
        <sz val="16"/>
        <color rgb="FF000000"/>
        <rFont val="方正仿宋简体"/>
        <charset val="134"/>
      </rPr>
      <t>万元。计划为</t>
    </r>
    <r>
      <rPr>
        <sz val="16"/>
        <color rgb="FF000000"/>
        <rFont val="Times New Roman"/>
        <family val="1"/>
      </rPr>
      <t>4007</t>
    </r>
    <r>
      <rPr>
        <sz val="16"/>
        <color rgb="FF000000"/>
        <rFont val="方正仿宋简体"/>
        <charset val="134"/>
      </rPr>
      <t>户贫困户进行煤改电设备采购。改变传统取暖方式，增加住房安全系数、减少污染排放，每户补助</t>
    </r>
    <r>
      <rPr>
        <sz val="16"/>
        <color rgb="FF000000"/>
        <rFont val="Times New Roman"/>
        <family val="1"/>
      </rPr>
      <t>950</t>
    </r>
    <r>
      <rPr>
        <sz val="16"/>
        <color rgb="FF000000"/>
        <rFont val="方正仿宋简体"/>
        <charset val="134"/>
      </rPr>
      <t>元。</t>
    </r>
  </si>
  <si>
    <t>六</t>
  </si>
  <si>
    <t>人居环境整治类</t>
  </si>
  <si>
    <t>bcx-2021-50</t>
  </si>
  <si>
    <r>
      <rPr>
        <sz val="16"/>
        <color rgb="FF000000"/>
        <rFont val="Times New Roman"/>
        <family val="1"/>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</si>
  <si>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</si>
  <si>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</si>
  <si>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</si>
  <si>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family val="1"/>
      </rPr>
      <t>19805</t>
    </r>
    <r>
      <rPr>
        <sz val="12"/>
        <color rgb="FF000000"/>
        <rFont val="方正仿宋简体"/>
        <charset val="134"/>
      </rPr>
      <t>万元。</t>
    </r>
    <r>
      <rPr>
        <sz val="12"/>
        <color rgb="FF000000"/>
        <rFont val="Times New Roman"/>
        <family val="1"/>
      </rPr>
      <t xml:space="preserve">
1.</t>
    </r>
    <r>
      <rPr>
        <sz val="12"/>
        <color rgb="FF000000"/>
        <rFont val="方正仿宋简体"/>
        <charset val="134"/>
      </rPr>
      <t>投资</t>
    </r>
    <r>
      <rPr>
        <sz val="12"/>
        <color rgb="FF000000"/>
        <rFont val="Times New Roman"/>
        <family val="1"/>
      </rPr>
      <t>15620</t>
    </r>
    <r>
      <rPr>
        <sz val="12"/>
        <color rgb="FF000000"/>
        <rFont val="方正仿宋简体"/>
        <charset val="134"/>
      </rPr>
      <t>万元：①阿瓦提镇</t>
    </r>
    <r>
      <rPr>
        <sz val="12"/>
        <color rgb="FF000000"/>
        <rFont val="Times New Roman"/>
        <family val="1"/>
      </rPr>
      <t>20</t>
    </r>
    <r>
      <rPr>
        <sz val="12"/>
        <color rgb="FF000000"/>
        <rFont val="方正仿宋简体"/>
        <charset val="134"/>
      </rPr>
      <t>个村，合计</t>
    </r>
    <r>
      <rPr>
        <sz val="12"/>
        <color rgb="FF000000"/>
        <rFont val="Times New Roman"/>
        <family val="1"/>
      </rPr>
      <t>1600</t>
    </r>
    <r>
      <rPr>
        <sz val="12"/>
        <color rgb="FF000000"/>
        <rFont val="方正仿宋简体"/>
        <charset val="134"/>
      </rPr>
      <t>万元。其中政府周边跃进吾斯唐博依（</t>
    </r>
    <r>
      <rPr>
        <sz val="12"/>
        <color rgb="FF000000"/>
        <rFont val="Times New Roman"/>
        <family val="1"/>
      </rPr>
      <t>5</t>
    </r>
    <r>
      <rPr>
        <sz val="12"/>
        <color rgb="FF000000"/>
        <rFont val="方正仿宋简体"/>
        <charset val="134"/>
      </rPr>
      <t>）村，古勒买里（</t>
    </r>
    <r>
      <rPr>
        <sz val="12"/>
        <color rgb="FF000000"/>
        <rFont val="Times New Roman"/>
        <family val="1"/>
      </rPr>
      <t>6</t>
    </r>
    <r>
      <rPr>
        <sz val="12"/>
        <color rgb="FF000000"/>
        <rFont val="方正仿宋简体"/>
        <charset val="134"/>
      </rPr>
      <t>）村，巴格其（</t>
    </r>
    <r>
      <rPr>
        <sz val="12"/>
        <color rgb="FF000000"/>
        <rFont val="Times New Roman"/>
        <family val="1"/>
      </rPr>
      <t>7</t>
    </r>
    <r>
      <rPr>
        <sz val="12"/>
        <color rgb="FF000000"/>
        <rFont val="方正仿宋简体"/>
        <charset val="134"/>
      </rPr>
      <t>）村，阔什吾斯唐（</t>
    </r>
    <r>
      <rPr>
        <sz val="12"/>
        <color rgb="FF000000"/>
        <rFont val="Times New Roman"/>
        <family val="1"/>
      </rPr>
      <t>10</t>
    </r>
    <r>
      <rPr>
        <sz val="12"/>
        <color rgb="FF000000"/>
        <rFont val="方正仿宋简体"/>
        <charset val="134"/>
      </rPr>
      <t>）村共计投资</t>
    </r>
    <r>
      <rPr>
        <sz val="12"/>
        <color rgb="FF000000"/>
        <rFont val="Times New Roman"/>
        <family val="1"/>
      </rPr>
      <t>800</t>
    </r>
    <r>
      <rPr>
        <sz val="12"/>
        <color rgb="FF000000"/>
        <rFont val="方正仿宋简体"/>
        <charset val="134"/>
      </rPr>
      <t>万元，提升村容村貌、林带整治、路沿石改造等，其余</t>
    </r>
    <r>
      <rPr>
        <sz val="12"/>
        <color rgb="FF000000"/>
        <rFont val="Times New Roman"/>
        <family val="1"/>
      </rPr>
      <t>16</t>
    </r>
    <r>
      <rPr>
        <sz val="12"/>
        <color rgb="FF000000"/>
        <rFont val="方正仿宋简体"/>
        <charset val="134"/>
      </rPr>
      <t>个村每村</t>
    </r>
    <r>
      <rPr>
        <sz val="12"/>
        <color rgb="FF000000"/>
        <rFont val="Times New Roman"/>
        <family val="1"/>
      </rPr>
      <t>50</t>
    </r>
    <r>
      <rPr>
        <sz val="12"/>
        <color rgb="FF000000"/>
        <rFont val="方正仿宋简体"/>
        <charset val="134"/>
      </rPr>
      <t>万元。整治内容各村范围内林带、水渠、房前屋后垃圾清理，庭院整治等；②琼库尔恰克乡</t>
    </r>
    <r>
      <rPr>
        <sz val="12"/>
        <color rgb="FF000000"/>
        <rFont val="Times New Roman"/>
        <family val="1"/>
      </rPr>
      <t>26</t>
    </r>
    <r>
      <rPr>
        <sz val="12"/>
        <color rgb="FF000000"/>
        <rFont val="方正仿宋简体"/>
        <charset val="134"/>
      </rPr>
      <t>个村，合计</t>
    </r>
    <r>
      <rPr>
        <sz val="12"/>
        <color rgb="FF000000"/>
        <rFont val="Times New Roman"/>
        <family val="1"/>
      </rPr>
      <t>1490</t>
    </r>
    <r>
      <rPr>
        <sz val="12"/>
        <color rgb="FF000000"/>
        <rFont val="方正仿宋简体"/>
        <charset val="134"/>
      </rPr>
      <t>万元（除巴扎（</t>
    </r>
    <r>
      <rPr>
        <sz val="12"/>
        <color rgb="FF000000"/>
        <rFont val="Times New Roman"/>
        <family val="1"/>
      </rPr>
      <t>4</t>
    </r>
    <r>
      <rPr>
        <sz val="12"/>
        <color rgb="FF000000"/>
        <rFont val="方正仿宋简体"/>
        <charset val="134"/>
      </rPr>
      <t>）村、格什勒克（</t>
    </r>
    <r>
      <rPr>
        <sz val="12"/>
        <color rgb="FF000000"/>
        <rFont val="Times New Roman"/>
        <family val="1"/>
      </rPr>
      <t>5</t>
    </r>
    <r>
      <rPr>
        <sz val="12"/>
        <color rgb="FF000000"/>
        <rFont val="方正仿宋简体"/>
        <charset val="134"/>
      </rPr>
      <t>）村各</t>
    </r>
    <r>
      <rPr>
        <sz val="12"/>
        <color rgb="FF000000"/>
        <rFont val="Times New Roman"/>
        <family val="1"/>
      </rPr>
      <t>100</t>
    </r>
    <r>
      <rPr>
        <sz val="12"/>
        <color rgb="FF000000"/>
        <rFont val="方正仿宋简体"/>
        <charset val="134"/>
      </rPr>
      <t>万元，英巴扎（</t>
    </r>
    <r>
      <rPr>
        <sz val="12"/>
        <color rgb="FF000000"/>
        <rFont val="Times New Roman"/>
        <family val="1"/>
      </rPr>
      <t>8</t>
    </r>
    <r>
      <rPr>
        <sz val="12"/>
        <color rgb="FF000000"/>
        <rFont val="方正仿宋简体"/>
        <charset val="134"/>
      </rPr>
      <t>）村、巴格托格拉克（</t>
    </r>
    <r>
      <rPr>
        <sz val="12"/>
        <color rgb="FF000000"/>
        <rFont val="Times New Roman"/>
        <family val="1"/>
      </rPr>
      <t>14</t>
    </r>
    <r>
      <rPr>
        <sz val="12"/>
        <color rgb="FF000000"/>
        <rFont val="方正仿宋简体"/>
        <charset val="134"/>
      </rPr>
      <t>）村、拱拜孜（</t>
    </r>
    <r>
      <rPr>
        <sz val="12"/>
        <color rgb="FF000000"/>
        <rFont val="Times New Roman"/>
        <family val="1"/>
      </rPr>
      <t>28</t>
    </r>
    <r>
      <rPr>
        <sz val="12"/>
        <color rgb="FF000000"/>
        <rFont val="方正仿宋简体"/>
        <charset val="134"/>
      </rPr>
      <t>）村各</t>
    </r>
    <r>
      <rPr>
        <sz val="12"/>
        <color rgb="FF000000"/>
        <rFont val="Times New Roman"/>
        <family val="1"/>
      </rPr>
      <t>80</t>
    </r>
    <r>
      <rPr>
        <sz val="12"/>
        <color rgb="FF000000"/>
        <rFont val="方正仿宋简体"/>
        <charset val="134"/>
      </rPr>
      <t>万元外，其余均为</t>
    </r>
    <r>
      <rPr>
        <sz val="12"/>
        <color rgb="FF000000"/>
        <rFont val="Times New Roman"/>
        <family val="1"/>
      </rPr>
      <t>50</t>
    </r>
    <r>
      <rPr>
        <sz val="12"/>
        <color rgb="FF000000"/>
        <rFont val="方正仿宋简体"/>
        <charset val="134"/>
      </rPr>
      <t>万元；③阿克萨克马热勒乡</t>
    </r>
    <r>
      <rPr>
        <sz val="12"/>
        <color rgb="FF000000"/>
        <rFont val="Times New Roman"/>
        <family val="1"/>
      </rPr>
      <t>21</t>
    </r>
    <r>
      <rPr>
        <sz val="12"/>
        <color rgb="FF000000"/>
        <rFont val="方正仿宋简体"/>
        <charset val="134"/>
      </rPr>
      <t>个村，合计</t>
    </r>
    <r>
      <rPr>
        <sz val="12"/>
        <color rgb="FF000000"/>
        <rFont val="Times New Roman"/>
        <family val="1"/>
      </rPr>
      <t>1760</t>
    </r>
    <r>
      <rPr>
        <sz val="12"/>
        <color rgb="FF000000"/>
        <rFont val="方正仿宋简体"/>
        <charset val="134"/>
      </rPr>
      <t>万元，其中政府周边博尔其墩（</t>
    </r>
    <r>
      <rPr>
        <sz val="12"/>
        <color rgb="FF000000"/>
        <rFont val="Times New Roman"/>
        <family val="1"/>
      </rPr>
      <t>12</t>
    </r>
    <r>
      <rPr>
        <sz val="12"/>
        <color rgb="FF000000"/>
        <rFont val="方正仿宋简体"/>
        <charset val="134"/>
      </rPr>
      <t>）村、阿克萨克玛热勒（</t>
    </r>
    <r>
      <rPr>
        <sz val="12"/>
        <color rgb="FF000000"/>
        <rFont val="Times New Roman"/>
        <family val="1"/>
      </rPr>
      <t>13</t>
    </r>
    <r>
      <rPr>
        <sz val="12"/>
        <color rgb="FF000000"/>
        <rFont val="方正仿宋简体"/>
        <charset val="134"/>
      </rPr>
      <t>）村、库木库勒（</t>
    </r>
    <r>
      <rPr>
        <sz val="12"/>
        <color rgb="FF000000"/>
        <rFont val="Times New Roman"/>
        <family val="1"/>
      </rPr>
      <t>14</t>
    </r>
    <r>
      <rPr>
        <sz val="12"/>
        <color rgb="FF000000"/>
        <rFont val="方正仿宋简体"/>
        <charset val="134"/>
      </rPr>
      <t>）村、库曲买贝西（</t>
    </r>
    <r>
      <rPr>
        <sz val="12"/>
        <color rgb="FF000000"/>
        <rFont val="Times New Roman"/>
        <family val="1"/>
      </rPr>
      <t>20</t>
    </r>
    <r>
      <rPr>
        <sz val="12"/>
        <color rgb="FF000000"/>
        <rFont val="方正仿宋简体"/>
        <charset val="134"/>
      </rPr>
      <t>）村、（团结村）</t>
    </r>
    <r>
      <rPr>
        <sz val="12"/>
        <color rgb="FF000000"/>
        <rFont val="Times New Roman"/>
        <family val="1"/>
      </rPr>
      <t>21</t>
    </r>
    <r>
      <rPr>
        <sz val="12"/>
        <color rgb="FF000000"/>
        <rFont val="方正仿宋简体"/>
        <charset val="134"/>
      </rPr>
      <t>村共计投资</t>
    </r>
    <r>
      <rPr>
        <sz val="12"/>
        <color rgb="FF000000"/>
        <rFont val="Times New Roman"/>
        <family val="1"/>
      </rPr>
      <t>1000</t>
    </r>
    <r>
      <rPr>
        <sz val="12"/>
        <color rgb="FF000000"/>
        <rFont val="方正仿宋简体"/>
        <charset val="134"/>
      </rPr>
      <t>万元，实施美化环境、围墙外侧印刷宣传标语、两边林带加装护栏、道路硬化等内容，塘巴扎（</t>
    </r>
    <r>
      <rPr>
        <sz val="12"/>
        <color rgb="FF000000"/>
        <rFont val="Times New Roman"/>
        <family val="1"/>
      </rPr>
      <t>3</t>
    </r>
    <r>
      <rPr>
        <sz val="12"/>
        <color rgb="FF000000"/>
        <rFont val="方正仿宋简体"/>
        <charset val="134"/>
      </rPr>
      <t>）村、乌堂（</t>
    </r>
    <r>
      <rPr>
        <sz val="12"/>
        <color rgb="FF000000"/>
        <rFont val="Times New Roman"/>
        <family val="1"/>
      </rPr>
      <t>11</t>
    </r>
    <r>
      <rPr>
        <sz val="12"/>
        <color rgb="FF000000"/>
        <rFont val="方正仿宋简体"/>
        <charset val="134"/>
      </rPr>
      <t>）村共投资</t>
    </r>
    <r>
      <rPr>
        <sz val="12"/>
        <color rgb="FF000000"/>
        <rFont val="Times New Roman"/>
        <family val="1"/>
      </rPr>
      <t>160</t>
    </r>
    <r>
      <rPr>
        <sz val="12"/>
        <color rgb="FF000000"/>
        <rFont val="方正仿宋简体"/>
        <charset val="134"/>
      </rPr>
      <t>万元，其余</t>
    </r>
    <r>
      <rPr>
        <sz val="12"/>
        <color rgb="FF000000"/>
        <rFont val="Times New Roman"/>
        <family val="1"/>
      </rPr>
      <t>14</t>
    </r>
    <r>
      <rPr>
        <sz val="12"/>
        <color rgb="FF000000"/>
        <rFont val="方正仿宋简体"/>
        <charset val="134"/>
      </rPr>
      <t>个村均投资</t>
    </r>
    <r>
      <rPr>
        <sz val="12"/>
        <color rgb="FF000000"/>
        <rFont val="Times New Roman"/>
        <family val="1"/>
      </rPr>
      <t>50</t>
    </r>
    <r>
      <rPr>
        <sz val="12"/>
        <color rgb="FF000000"/>
        <rFont val="方正仿宋简体"/>
        <charset val="134"/>
      </rPr>
      <t>万元</t>
    </r>
    <r>
      <rPr>
        <sz val="12"/>
        <color rgb="FF000000"/>
        <rFont val="Times New Roman"/>
        <family val="1"/>
      </rPr>
      <t xml:space="preserve"> </t>
    </r>
    <r>
      <rPr>
        <sz val="12"/>
        <color rgb="FF000000"/>
        <rFont val="方正仿宋简体"/>
        <charset val="134"/>
      </rPr>
      <t>；④阿拉格尔乡</t>
    </r>
    <r>
      <rPr>
        <sz val="12"/>
        <color rgb="FF000000"/>
        <rFont val="Times New Roman"/>
        <family val="1"/>
      </rPr>
      <t>20</t>
    </r>
    <r>
      <rPr>
        <sz val="12"/>
        <color rgb="FF000000"/>
        <rFont val="方正仿宋简体"/>
        <charset val="134"/>
      </rPr>
      <t>个村，合计</t>
    </r>
    <r>
      <rPr>
        <sz val="12"/>
        <color rgb="FF000000"/>
        <rFont val="Times New Roman"/>
        <family val="1"/>
      </rPr>
      <t>1600</t>
    </r>
    <r>
      <rPr>
        <sz val="12"/>
        <color rgb="FF000000"/>
        <rFont val="方正仿宋简体"/>
        <charset val="134"/>
      </rPr>
      <t>万元。其中政府周边孜瓦塔勒（</t>
    </r>
    <r>
      <rPr>
        <sz val="12"/>
        <color rgb="FF000000"/>
        <rFont val="Times New Roman"/>
        <family val="1"/>
      </rPr>
      <t>1</t>
    </r>
    <r>
      <rPr>
        <sz val="12"/>
        <color rgb="FF000000"/>
        <rFont val="方正仿宋简体"/>
        <charset val="134"/>
      </rPr>
      <t>）村、温尧勒（</t>
    </r>
    <r>
      <rPr>
        <sz val="12"/>
        <color rgb="FF000000"/>
        <rFont val="Times New Roman"/>
        <family val="1"/>
      </rPr>
      <t>2</t>
    </r>
    <r>
      <rPr>
        <sz val="12"/>
        <color rgb="FF000000"/>
        <rFont val="方正仿宋简体"/>
        <charset val="134"/>
      </rPr>
      <t>）村、阔纳乌堂（</t>
    </r>
    <r>
      <rPr>
        <sz val="12"/>
        <color rgb="FF000000"/>
        <rFont val="Times New Roman"/>
        <family val="1"/>
      </rPr>
      <t>3</t>
    </r>
    <r>
      <rPr>
        <sz val="12"/>
        <color rgb="FF000000"/>
        <rFont val="方正仿宋简体"/>
        <charset val="134"/>
      </rPr>
      <t>）村、阔纳色日克布亚（</t>
    </r>
    <r>
      <rPr>
        <sz val="12"/>
        <color rgb="FF000000"/>
        <rFont val="Times New Roman"/>
        <family val="1"/>
      </rPr>
      <t>4</t>
    </r>
    <r>
      <rPr>
        <sz val="12"/>
        <color rgb="FF000000"/>
        <rFont val="方正仿宋简体"/>
        <charset val="134"/>
      </rPr>
      <t>）村共投资</t>
    </r>
    <r>
      <rPr>
        <sz val="12"/>
        <color rgb="FF000000"/>
        <rFont val="Times New Roman"/>
        <family val="1"/>
      </rPr>
      <t>800</t>
    </r>
    <r>
      <rPr>
        <sz val="12"/>
        <color rgb="FF000000"/>
        <rFont val="方正仿宋简体"/>
        <charset val="134"/>
      </rPr>
      <t>万元，沿路沿线垃圾清理、林网绿化、道路整治修整等内容，其余</t>
    </r>
    <r>
      <rPr>
        <sz val="12"/>
        <color rgb="FF000000"/>
        <rFont val="Times New Roman"/>
        <family val="1"/>
      </rPr>
      <t>16</t>
    </r>
    <r>
      <rPr>
        <sz val="12"/>
        <color rgb="FF000000"/>
        <rFont val="方正仿宋简体"/>
        <charset val="134"/>
      </rPr>
      <t>个村每村</t>
    </r>
    <r>
      <rPr>
        <sz val="12"/>
        <color rgb="FF000000"/>
        <rFont val="Times New Roman"/>
        <family val="1"/>
      </rPr>
      <t>50</t>
    </r>
    <r>
      <rPr>
        <sz val="12"/>
        <color rgb="FF000000"/>
        <rFont val="方正仿宋简体"/>
        <charset val="134"/>
      </rPr>
      <t>万元，整治内容铺设入户路、房前屋后村组巷道整理、垃圾清理及庭院整治；⑤色力布亚镇</t>
    </r>
    <r>
      <rPr>
        <sz val="12"/>
        <color rgb="FF000000"/>
        <rFont val="Times New Roman"/>
        <family val="1"/>
      </rPr>
      <t>23</t>
    </r>
    <r>
      <rPr>
        <sz val="12"/>
        <color rgb="FF000000"/>
        <rFont val="方正仿宋简体"/>
        <charset val="134"/>
      </rPr>
      <t>个村，其中政府周边阿克吾斯塘（</t>
    </r>
    <r>
      <rPr>
        <sz val="12"/>
        <color rgb="FF000000"/>
        <rFont val="Times New Roman"/>
        <family val="1"/>
      </rPr>
      <t>4</t>
    </r>
    <r>
      <rPr>
        <sz val="12"/>
        <color rgb="FF000000"/>
        <rFont val="方正仿宋简体"/>
        <charset val="134"/>
      </rPr>
      <t>）村、英买里（</t>
    </r>
    <r>
      <rPr>
        <sz val="12"/>
        <color rgb="FF000000"/>
        <rFont val="Times New Roman"/>
        <family val="1"/>
      </rPr>
      <t>3</t>
    </r>
    <r>
      <rPr>
        <sz val="12"/>
        <color rgb="FF000000"/>
        <rFont val="方正仿宋简体"/>
        <charset val="134"/>
      </rPr>
      <t>）村、诺贝西（</t>
    </r>
    <r>
      <rPr>
        <sz val="12"/>
        <color rgb="FF000000"/>
        <rFont val="Times New Roman"/>
        <family val="1"/>
      </rPr>
      <t>1</t>
    </r>
    <r>
      <rPr>
        <sz val="12"/>
        <color rgb="FF000000"/>
        <rFont val="方正仿宋简体"/>
        <charset val="134"/>
      </rPr>
      <t>村）投资</t>
    </r>
    <r>
      <rPr>
        <sz val="12"/>
        <color rgb="FF000000"/>
        <rFont val="Times New Roman"/>
        <family val="1"/>
      </rPr>
      <t>600</t>
    </r>
    <r>
      <rPr>
        <sz val="12"/>
        <color rgb="FF000000"/>
        <rFont val="方正仿宋简体"/>
        <charset val="134"/>
      </rPr>
      <t>万元，剩余</t>
    </r>
    <r>
      <rPr>
        <sz val="12"/>
        <color rgb="FF000000"/>
        <rFont val="Times New Roman"/>
        <family val="1"/>
      </rPr>
      <t>20</t>
    </r>
    <r>
      <rPr>
        <sz val="12"/>
        <color rgb="FF000000"/>
        <rFont val="方正仿宋简体"/>
        <charset val="134"/>
      </rPr>
      <t>个村每村投资</t>
    </r>
    <r>
      <rPr>
        <sz val="12"/>
        <color rgb="FF000000"/>
        <rFont val="Times New Roman"/>
        <family val="1"/>
      </rPr>
      <t>50</t>
    </r>
    <r>
      <rPr>
        <sz val="12"/>
        <color rgb="FF000000"/>
        <rFont val="方正仿宋简体"/>
        <charset val="134"/>
      </rPr>
      <t>万元，合计</t>
    </r>
    <r>
      <rPr>
        <sz val="12"/>
        <color rgb="FF000000"/>
        <rFont val="Times New Roman"/>
        <family val="1"/>
      </rPr>
      <t>1600</t>
    </r>
    <r>
      <rPr>
        <sz val="12"/>
        <color rgb="FF000000"/>
        <rFont val="方正仿宋简体"/>
        <charset val="134"/>
      </rPr>
      <t>万元；⑥英吾斯塘乡</t>
    </r>
    <r>
      <rPr>
        <sz val="12"/>
        <color rgb="FF000000"/>
        <rFont val="Times New Roman"/>
        <family val="1"/>
      </rPr>
      <t>20</t>
    </r>
    <r>
      <rPr>
        <sz val="12"/>
        <color rgb="FF000000"/>
        <rFont val="方正仿宋简体"/>
        <charset val="134"/>
      </rPr>
      <t>个村，合计</t>
    </r>
    <r>
      <rPr>
        <sz val="12"/>
        <color rgb="FF000000"/>
        <rFont val="Times New Roman"/>
        <family val="1"/>
      </rPr>
      <t>1600</t>
    </r>
    <r>
      <rPr>
        <sz val="12"/>
        <color rgb="FF000000"/>
        <rFont val="方正仿宋简体"/>
        <charset val="134"/>
      </rPr>
      <t>万元，其中政府周边铁热克力克</t>
    </r>
    <r>
      <rPr>
        <sz val="12"/>
        <color rgb="FF000000"/>
        <rFont val="Times New Roman"/>
        <family val="1"/>
      </rPr>
      <t>(7)</t>
    </r>
    <r>
      <rPr>
        <sz val="12"/>
        <color rgb="FF000000"/>
        <rFont val="方正仿宋简体"/>
        <charset val="134"/>
      </rPr>
      <t>村，阔纳巴扎</t>
    </r>
    <r>
      <rPr>
        <sz val="12"/>
        <color rgb="FF000000"/>
        <rFont val="Times New Roman"/>
        <family val="1"/>
      </rPr>
      <t>(8)</t>
    </r>
    <r>
      <rPr>
        <sz val="12"/>
        <color rgb="FF000000"/>
        <rFont val="方正仿宋简体"/>
        <charset val="134"/>
      </rPr>
      <t>村，奥尔曼</t>
    </r>
    <r>
      <rPr>
        <sz val="12"/>
        <color rgb="FF000000"/>
        <rFont val="Times New Roman"/>
        <family val="1"/>
      </rPr>
      <t>(9)</t>
    </r>
    <r>
      <rPr>
        <sz val="12"/>
        <color rgb="FF000000"/>
        <rFont val="方正仿宋简体"/>
        <charset val="134"/>
      </rPr>
      <t>村，和谐</t>
    </r>
    <r>
      <rPr>
        <sz val="12"/>
        <color rgb="FF000000"/>
        <rFont val="Times New Roman"/>
        <family val="1"/>
      </rPr>
      <t>(11)</t>
    </r>
    <r>
      <rPr>
        <sz val="12"/>
        <color rgb="FF000000"/>
        <rFont val="方正仿宋简体"/>
        <charset val="134"/>
      </rPr>
      <t>村共投资</t>
    </r>
    <r>
      <rPr>
        <sz val="12"/>
        <color rgb="FF000000"/>
        <rFont val="Times New Roman"/>
        <family val="1"/>
      </rPr>
      <t>800</t>
    </r>
    <r>
      <rPr>
        <sz val="12"/>
        <color rgb="FF000000"/>
        <rFont val="方正仿宋简体"/>
        <charset val="134"/>
      </rPr>
      <t>万元，沿路沿线垃圾清理、林网绿化、整治修整，巷道内垃圾清理、美化、亮化等。其余</t>
    </r>
    <r>
      <rPr>
        <sz val="12"/>
        <color rgb="FF000000"/>
        <rFont val="Times New Roman"/>
        <family val="1"/>
      </rPr>
      <t>16</t>
    </r>
    <r>
      <rPr>
        <sz val="12"/>
        <color rgb="FF000000"/>
        <rFont val="方正仿宋简体"/>
        <charset val="134"/>
      </rPr>
      <t>个村均为</t>
    </r>
    <r>
      <rPr>
        <sz val="12"/>
        <color rgb="FF000000"/>
        <rFont val="Times New Roman"/>
        <family val="1"/>
      </rPr>
      <t>50</t>
    </r>
    <r>
      <rPr>
        <sz val="12"/>
        <color rgb="FF000000"/>
        <rFont val="方正仿宋简体"/>
        <charset val="134"/>
      </rPr>
      <t>万元；⑦恰尔巴格乡</t>
    </r>
    <r>
      <rPr>
        <sz val="12"/>
        <color rgb="FF000000"/>
        <rFont val="Times New Roman"/>
        <family val="1"/>
      </rPr>
      <t>19</t>
    </r>
    <r>
      <rPr>
        <sz val="12"/>
        <color rgb="FF000000"/>
        <rFont val="方正仿宋简体"/>
        <charset val="134"/>
      </rPr>
      <t>个村，合计</t>
    </r>
    <r>
      <rPr>
        <sz val="12"/>
        <color rgb="FF000000"/>
        <rFont val="Times New Roman"/>
        <family val="1"/>
      </rPr>
      <t>1070</t>
    </r>
    <r>
      <rPr>
        <sz val="12"/>
        <color rgb="FF000000"/>
        <rFont val="方正仿宋简体"/>
        <charset val="134"/>
      </rPr>
      <t>万元；除恰尔巴格（</t>
    </r>
    <r>
      <rPr>
        <sz val="12"/>
        <color rgb="FF000000"/>
        <rFont val="Times New Roman"/>
        <family val="1"/>
      </rPr>
      <t>1</t>
    </r>
    <r>
      <rPr>
        <sz val="12"/>
        <color rgb="FF000000"/>
        <rFont val="方正仿宋简体"/>
        <charset val="134"/>
      </rPr>
      <t>）村、店阿勒迪（</t>
    </r>
    <r>
      <rPr>
        <sz val="12"/>
        <color rgb="FF000000"/>
        <rFont val="Times New Roman"/>
        <family val="1"/>
      </rPr>
      <t>3</t>
    </r>
    <r>
      <rPr>
        <sz val="12"/>
        <color rgb="FF000000"/>
        <rFont val="方正仿宋简体"/>
        <charset val="134"/>
      </rPr>
      <t>）村、塔格阿勒迪（</t>
    </r>
    <r>
      <rPr>
        <sz val="12"/>
        <color rgb="FF000000"/>
        <rFont val="Times New Roman"/>
        <family val="1"/>
      </rPr>
      <t>7</t>
    </r>
    <r>
      <rPr>
        <sz val="12"/>
        <color rgb="FF000000"/>
        <rFont val="方正仿宋简体"/>
        <charset val="134"/>
      </rPr>
      <t>）村、炮台（</t>
    </r>
    <r>
      <rPr>
        <sz val="12"/>
        <color rgb="FF000000"/>
        <rFont val="Times New Roman"/>
        <family val="1"/>
      </rPr>
      <t>16</t>
    </r>
    <r>
      <rPr>
        <sz val="12"/>
        <color rgb="FF000000"/>
        <rFont val="方正仿宋简体"/>
        <charset val="134"/>
      </rPr>
      <t>）村各</t>
    </r>
    <r>
      <rPr>
        <sz val="12"/>
        <color rgb="FF000000"/>
        <rFont val="Times New Roman"/>
        <family val="1"/>
      </rPr>
      <t>80</t>
    </r>
    <r>
      <rPr>
        <sz val="12"/>
        <color rgb="FF000000"/>
        <rFont val="方正仿宋简体"/>
        <charset val="134"/>
      </rPr>
      <t>万元外，其余</t>
    </r>
    <r>
      <rPr>
        <sz val="12"/>
        <color rgb="FF000000"/>
        <rFont val="Times New Roman"/>
        <family val="1"/>
      </rPr>
      <t>15</t>
    </r>
    <r>
      <rPr>
        <sz val="12"/>
        <color rgb="FF000000"/>
        <rFont val="方正仿宋简体"/>
        <charset val="134"/>
      </rPr>
      <t>个村均为</t>
    </r>
    <r>
      <rPr>
        <sz val="12"/>
        <color rgb="FF000000"/>
        <rFont val="Times New Roman"/>
        <family val="1"/>
      </rPr>
      <t>50</t>
    </r>
    <r>
      <rPr>
        <sz val="12"/>
        <color rgb="FF000000"/>
        <rFont val="方正仿宋简体"/>
        <charset val="134"/>
      </rPr>
      <t>万元；⑧夏马勒乡</t>
    </r>
    <r>
      <rPr>
        <sz val="12"/>
        <color rgb="FF000000"/>
        <rFont val="Times New Roman"/>
        <family val="1"/>
      </rPr>
      <t>12</t>
    </r>
    <r>
      <rPr>
        <sz val="12"/>
        <color rgb="FF000000"/>
        <rFont val="方正仿宋简体"/>
        <charset val="134"/>
      </rPr>
      <t>个村，合计</t>
    </r>
    <r>
      <rPr>
        <sz val="12"/>
        <color rgb="FF000000"/>
        <rFont val="Times New Roman"/>
        <family val="1"/>
      </rPr>
      <t>1200</t>
    </r>
    <r>
      <rPr>
        <sz val="12"/>
        <color rgb="FF000000"/>
        <rFont val="方正仿宋简体"/>
        <charset val="134"/>
      </rPr>
      <t>万元；其中政府周边古勒巴格（</t>
    </r>
    <r>
      <rPr>
        <sz val="12"/>
        <color rgb="FF000000"/>
        <rFont val="Times New Roman"/>
        <family val="1"/>
      </rPr>
      <t>3</t>
    </r>
    <r>
      <rPr>
        <sz val="12"/>
        <color rgb="FF000000"/>
        <rFont val="方正仿宋简体"/>
        <charset val="134"/>
      </rPr>
      <t>）村、英吾斯唐（</t>
    </r>
    <r>
      <rPr>
        <sz val="12"/>
        <color rgb="FF000000"/>
        <rFont val="Times New Roman"/>
        <family val="1"/>
      </rPr>
      <t>4</t>
    </r>
    <r>
      <rPr>
        <sz val="12"/>
        <color rgb="FF000000"/>
        <rFont val="方正仿宋简体"/>
        <charset val="134"/>
      </rPr>
      <t>）村、吾斯塘贝希（</t>
    </r>
    <r>
      <rPr>
        <sz val="12"/>
        <color rgb="FF000000"/>
        <rFont val="Times New Roman"/>
        <family val="1"/>
      </rPr>
      <t>5</t>
    </r>
    <r>
      <rPr>
        <sz val="12"/>
        <color rgb="FF000000"/>
        <rFont val="方正仿宋简体"/>
        <charset val="134"/>
      </rPr>
      <t>）村、盖买（</t>
    </r>
    <r>
      <rPr>
        <sz val="12"/>
        <color rgb="FF000000"/>
        <rFont val="Times New Roman"/>
        <family val="1"/>
      </rPr>
      <t>9</t>
    </r>
    <r>
      <rPr>
        <sz val="12"/>
        <color rgb="FF000000"/>
        <rFont val="方正仿宋简体"/>
        <charset val="134"/>
      </rPr>
      <t>）村共投资</t>
    </r>
    <r>
      <rPr>
        <sz val="12"/>
        <color rgb="FF000000"/>
        <rFont val="Times New Roman"/>
        <family val="1"/>
      </rPr>
      <t>800</t>
    </r>
    <r>
      <rPr>
        <sz val="12"/>
        <color rgb="FF000000"/>
        <rFont val="方正仿宋简体"/>
        <charset val="134"/>
      </rPr>
      <t>万元，其余</t>
    </r>
    <r>
      <rPr>
        <sz val="12"/>
        <color rgb="FF000000"/>
        <rFont val="Times New Roman"/>
        <family val="1"/>
      </rPr>
      <t>8</t>
    </r>
    <r>
      <rPr>
        <sz val="12"/>
        <color rgb="FF000000"/>
        <rFont val="方正仿宋简体"/>
        <charset val="134"/>
      </rPr>
      <t>个村每村</t>
    </r>
    <r>
      <rPr>
        <sz val="12"/>
        <color rgb="FF000000"/>
        <rFont val="Times New Roman"/>
        <family val="1"/>
      </rPr>
      <t>50</t>
    </r>
    <r>
      <rPr>
        <sz val="12"/>
        <color rgb="FF000000"/>
        <rFont val="方正仿宋简体"/>
        <charset val="134"/>
      </rPr>
      <t>万元；⑨多来提巴格乡投资</t>
    </r>
    <r>
      <rPr>
        <sz val="12"/>
        <color rgb="FF000000"/>
        <rFont val="Times New Roman"/>
        <family val="1"/>
      </rPr>
      <t>1230</t>
    </r>
    <r>
      <rPr>
        <sz val="12"/>
        <color rgb="FF000000"/>
        <rFont val="方正仿宋简体"/>
        <charset val="134"/>
      </rPr>
      <t>万元：其中巴楚镇与多来提巴格乡</t>
    </r>
    <r>
      <rPr>
        <sz val="12"/>
        <color rgb="FF000000"/>
        <rFont val="Times New Roman"/>
        <family val="1"/>
      </rPr>
      <t>1</t>
    </r>
    <r>
      <rPr>
        <sz val="12"/>
        <color rgb="FF000000"/>
        <rFont val="方正仿宋简体"/>
        <charset val="134"/>
      </rPr>
      <t>村结合处，道路硬化</t>
    </r>
    <r>
      <rPr>
        <sz val="12"/>
        <color rgb="FF000000"/>
        <rFont val="Times New Roman"/>
        <family val="1"/>
      </rPr>
      <t>2000</t>
    </r>
    <r>
      <rPr>
        <sz val="12"/>
        <color rgb="FF000000"/>
        <rFont val="宋体"/>
        <family val="3"/>
        <charset val="134"/>
      </rPr>
      <t>㎡</t>
    </r>
    <r>
      <rPr>
        <sz val="12"/>
        <color rgb="FF000000"/>
        <rFont val="方正仿宋简体"/>
        <charset val="134"/>
      </rPr>
      <t>，安装道路围栏</t>
    </r>
    <r>
      <rPr>
        <sz val="12"/>
        <color rgb="FF000000"/>
        <rFont val="Times New Roman"/>
        <family val="1"/>
      </rPr>
      <t>800</t>
    </r>
    <r>
      <rPr>
        <sz val="12"/>
        <color rgb="FF000000"/>
        <rFont val="方正仿宋简体"/>
        <charset val="134"/>
      </rPr>
      <t>米，街道两侧绿化（清理林带、补植树木）、美化、亮化等，预计投资</t>
    </r>
    <r>
      <rPr>
        <sz val="12"/>
        <color rgb="FF000000"/>
        <rFont val="Times New Roman"/>
        <family val="1"/>
      </rPr>
      <t>280</t>
    </r>
    <r>
      <rPr>
        <sz val="12"/>
        <color rgb="FF000000"/>
        <rFont val="方正仿宋简体"/>
        <charset val="134"/>
      </rPr>
      <t>万元。其余</t>
    </r>
    <r>
      <rPr>
        <sz val="12"/>
        <color rgb="FF000000"/>
        <rFont val="Times New Roman"/>
        <family val="1"/>
      </rPr>
      <t>19</t>
    </r>
    <r>
      <rPr>
        <sz val="12"/>
        <color rgb="FF000000"/>
        <rFont val="方正仿宋简体"/>
        <charset val="134"/>
      </rPr>
      <t>个村，每个村投资</t>
    </r>
    <r>
      <rPr>
        <sz val="12"/>
        <color rgb="FF000000"/>
        <rFont val="Times New Roman"/>
        <family val="1"/>
      </rPr>
      <t>50</t>
    </r>
    <r>
      <rPr>
        <sz val="12"/>
        <color rgb="FF000000"/>
        <rFont val="方正仿宋简体"/>
        <charset val="134"/>
      </rPr>
      <t>万元，整治内容为巷道内垃圾清理、庭院整治等内容，投资</t>
    </r>
    <r>
      <rPr>
        <sz val="12"/>
        <color rgb="FF000000"/>
        <rFont val="Times New Roman"/>
        <family val="1"/>
      </rPr>
      <t>950</t>
    </r>
    <r>
      <rPr>
        <sz val="12"/>
        <color rgb="FF000000"/>
        <rFont val="方正仿宋简体"/>
        <charset val="134"/>
      </rPr>
      <t>万元。⑩阿纳库勒乡投资</t>
    </r>
    <r>
      <rPr>
        <sz val="12"/>
        <color rgb="FF000000"/>
        <rFont val="Times New Roman"/>
        <family val="1"/>
      </rPr>
      <t>1200</t>
    </r>
    <r>
      <rPr>
        <sz val="12"/>
        <color rgb="FF000000"/>
        <rFont val="方正仿宋简体"/>
        <charset val="134"/>
      </rPr>
      <t>万元：其中阿纳库勒乡沿线巴莎公路两侧环境整治，清理林床</t>
    </r>
    <r>
      <rPr>
        <sz val="12"/>
        <color rgb="FF000000"/>
        <rFont val="Times New Roman"/>
        <family val="1"/>
      </rPr>
      <t>6000</t>
    </r>
    <r>
      <rPr>
        <sz val="12"/>
        <color rgb="FF000000"/>
        <rFont val="宋体"/>
        <family val="3"/>
        <charset val="134"/>
      </rPr>
      <t>㎡</t>
    </r>
    <r>
      <rPr>
        <sz val="12"/>
        <color rgb="FF000000"/>
        <rFont val="方正仿宋简体"/>
        <charset val="134"/>
      </rPr>
      <t>，土质改良，修剪林带内树木，树木补植</t>
    </r>
    <r>
      <rPr>
        <sz val="12"/>
        <color rgb="FF000000"/>
        <rFont val="Times New Roman"/>
        <family val="1"/>
      </rPr>
      <t>6750</t>
    </r>
    <r>
      <rPr>
        <sz val="12"/>
        <color rgb="FF000000"/>
        <rFont val="方正仿宋简体"/>
        <charset val="134"/>
      </rPr>
      <t>棵、补齐缺失林带</t>
    </r>
    <r>
      <rPr>
        <sz val="12"/>
        <color rgb="FF000000"/>
        <rFont val="Times New Roman"/>
        <family val="1"/>
      </rPr>
      <t>1700</t>
    </r>
    <r>
      <rPr>
        <sz val="12"/>
        <color rgb="FF000000"/>
        <rFont val="方正仿宋简体"/>
        <charset val="134"/>
      </rPr>
      <t>米，加装路沿石</t>
    </r>
    <r>
      <rPr>
        <sz val="12"/>
        <color rgb="FF000000"/>
        <rFont val="Times New Roman"/>
        <family val="1"/>
      </rPr>
      <t>12000</t>
    </r>
    <r>
      <rPr>
        <sz val="12"/>
        <color rgb="FF000000"/>
        <rFont val="方正仿宋简体"/>
        <charset val="134"/>
      </rPr>
      <t>米，亮化等，预计投资</t>
    </r>
    <r>
      <rPr>
        <sz val="12"/>
        <color rgb="FF000000"/>
        <rFont val="Times New Roman"/>
        <family val="1"/>
      </rPr>
      <t>600</t>
    </r>
    <r>
      <rPr>
        <sz val="12"/>
        <color rgb="FF000000"/>
        <rFont val="方正仿宋简体"/>
        <charset val="134"/>
      </rPr>
      <t>万元。其余</t>
    </r>
    <r>
      <rPr>
        <sz val="12"/>
        <color rgb="FF000000"/>
        <rFont val="Times New Roman"/>
        <family val="1"/>
      </rPr>
      <t>12</t>
    </r>
    <r>
      <rPr>
        <sz val="12"/>
        <color rgb="FF000000"/>
        <rFont val="方正仿宋简体"/>
        <charset val="134"/>
      </rPr>
      <t>个村，每个村投资</t>
    </r>
    <r>
      <rPr>
        <sz val="12"/>
        <color rgb="FF000000"/>
        <rFont val="Times New Roman"/>
        <family val="1"/>
      </rPr>
      <t>50</t>
    </r>
    <r>
      <rPr>
        <sz val="12"/>
        <color rgb="FF000000"/>
        <rFont val="方正仿宋简体"/>
        <charset val="134"/>
      </rPr>
      <t>万元，整治内容为巷道内垃圾清理、庭院整治等内容，投资</t>
    </r>
    <r>
      <rPr>
        <sz val="12"/>
        <color rgb="FF000000"/>
        <rFont val="Times New Roman"/>
        <family val="1"/>
      </rPr>
      <t>600</t>
    </r>
    <r>
      <rPr>
        <sz val="12"/>
        <color rgb="FF000000"/>
        <rFont val="方正仿宋简体"/>
        <charset val="134"/>
      </rPr>
      <t>万元。</t>
    </r>
    <r>
      <rPr>
        <sz val="12"/>
        <color rgb="FF000000"/>
        <rFont val="宋体"/>
        <family val="3"/>
        <charset val="134"/>
      </rPr>
      <t>⑪</t>
    </r>
    <r>
      <rPr>
        <sz val="12"/>
        <color rgb="FF000000"/>
        <rFont val="方正仿宋简体"/>
        <charset val="134"/>
      </rPr>
      <t>巴楚镇计划投资</t>
    </r>
    <r>
      <rPr>
        <sz val="12"/>
        <color rgb="FF000000"/>
        <rFont val="Times New Roman"/>
        <family val="1"/>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family val="1"/>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family val="1"/>
      </rPr>
      <t>270</t>
    </r>
    <r>
      <rPr>
        <sz val="12"/>
        <color rgb="FF000000"/>
        <rFont val="方正仿宋简体"/>
        <charset val="134"/>
      </rPr>
      <t>万元；</t>
    </r>
    <r>
      <rPr>
        <sz val="12"/>
        <color rgb="FF000000"/>
        <rFont val="宋体"/>
        <family val="3"/>
        <charset val="134"/>
      </rPr>
      <t>⑫</t>
    </r>
    <r>
      <rPr>
        <sz val="12"/>
        <color rgb="FF000000"/>
        <rFont val="Times New Roman"/>
        <family val="1"/>
      </rPr>
      <t>10</t>
    </r>
    <r>
      <rPr>
        <sz val="12"/>
        <color rgb="FF000000"/>
        <rFont val="方正仿宋简体"/>
        <charset val="134"/>
      </rPr>
      <t>个乡镇巴扎村修建面积</t>
    </r>
    <r>
      <rPr>
        <sz val="12"/>
        <color rgb="FF000000"/>
        <rFont val="Times New Roman"/>
        <family val="1"/>
      </rPr>
      <t>200</t>
    </r>
    <r>
      <rPr>
        <sz val="12"/>
        <color rgb="FF000000"/>
        <rFont val="宋体"/>
        <family val="3"/>
        <charset val="134"/>
      </rPr>
      <t>㎡</t>
    </r>
    <r>
      <rPr>
        <sz val="12"/>
        <color rgb="FF000000"/>
        <rFont val="方正仿宋简体"/>
        <charset val="134"/>
      </rPr>
      <t>公厕、公共浴室共</t>
    </r>
    <r>
      <rPr>
        <sz val="12"/>
        <color rgb="FF000000"/>
        <rFont val="Times New Roman"/>
        <family val="1"/>
      </rPr>
      <t>10</t>
    </r>
    <r>
      <rPr>
        <sz val="12"/>
        <color rgb="FF000000"/>
        <rFont val="方正仿宋简体"/>
        <charset val="134"/>
      </rPr>
      <t>座，配套相关附属设施，合计投资</t>
    </r>
    <r>
      <rPr>
        <sz val="12"/>
        <color rgb="FF000000"/>
        <rFont val="Times New Roman"/>
        <family val="1"/>
      </rPr>
      <t>800</t>
    </r>
    <r>
      <rPr>
        <sz val="12"/>
        <color rgb="FF000000"/>
        <rFont val="方正仿宋简体"/>
        <charset val="134"/>
      </rPr>
      <t>万元（以工代赈资金）。</t>
    </r>
    <r>
      <rPr>
        <sz val="12"/>
        <color rgb="FF000000"/>
        <rFont val="Times New Roman"/>
        <family val="1"/>
      </rPr>
      <t xml:space="preserve">
2.</t>
    </r>
    <r>
      <rPr>
        <sz val="12"/>
        <color rgb="FF000000"/>
        <rFont val="方正仿宋简体"/>
        <charset val="134"/>
      </rPr>
      <t>投资</t>
    </r>
    <r>
      <rPr>
        <sz val="12"/>
        <color rgb="FF000000"/>
        <rFont val="Times New Roman"/>
        <family val="1"/>
      </rPr>
      <t>195</t>
    </r>
    <r>
      <rPr>
        <sz val="12"/>
        <color rgb="FF000000"/>
        <rFont val="方正仿宋简体"/>
        <charset val="134"/>
      </rPr>
      <t>万元，为全县</t>
    </r>
    <r>
      <rPr>
        <sz val="12"/>
        <color rgb="FF000000"/>
        <rFont val="Times New Roman"/>
        <family val="1"/>
      </rPr>
      <t>108</t>
    </r>
    <r>
      <rPr>
        <sz val="12"/>
        <color rgb="FF000000"/>
        <rFont val="方正仿宋简体"/>
        <charset val="134"/>
      </rPr>
      <t>个贫困村实施乡村绿化美化工程，主要推进贫困村</t>
    </r>
    <r>
      <rPr>
        <sz val="12"/>
        <color rgb="FF000000"/>
        <rFont val="Times New Roman"/>
        <family val="1"/>
      </rPr>
      <t>“</t>
    </r>
    <r>
      <rPr>
        <sz val="12"/>
        <color rgb="FF000000"/>
        <rFont val="方正仿宋简体"/>
        <charset val="134"/>
      </rPr>
      <t>村旁、宅旁、路旁、水旁</t>
    </r>
    <r>
      <rPr>
        <sz val="12"/>
        <color rgb="FF000000"/>
        <rFont val="Times New Roman"/>
        <family val="1"/>
      </rPr>
      <t>”</t>
    </r>
    <r>
      <rPr>
        <sz val="12"/>
        <color rgb="FF000000"/>
        <rFont val="方正仿宋简体"/>
        <charset val="134"/>
      </rPr>
      <t>绿化，力争村庄绿化覆盖率达到</t>
    </r>
    <r>
      <rPr>
        <sz val="12"/>
        <color rgb="FF000000"/>
        <rFont val="Times New Roman"/>
        <family val="1"/>
      </rPr>
      <t>22%</t>
    </r>
    <r>
      <rPr>
        <sz val="12"/>
        <color rgb="FF000000"/>
        <rFont val="方正仿宋简体"/>
        <charset val="134"/>
      </rPr>
      <t>以上，完成造林绿化面积</t>
    </r>
    <r>
      <rPr>
        <sz val="12"/>
        <color rgb="FF000000"/>
        <rFont val="Times New Roman"/>
        <family val="1"/>
      </rPr>
      <t>3900</t>
    </r>
    <r>
      <rPr>
        <sz val="12"/>
        <color rgb="FF000000"/>
        <rFont val="方正仿宋简体"/>
        <charset val="134"/>
      </rPr>
      <t>亩，平均每亩投资</t>
    </r>
    <r>
      <rPr>
        <sz val="12"/>
        <color rgb="FF000000"/>
        <rFont val="Times New Roman"/>
        <family val="1"/>
      </rPr>
      <t>500</t>
    </r>
    <r>
      <rPr>
        <sz val="12"/>
        <color rgb="FF000000"/>
        <rFont val="方正仿宋简体"/>
        <charset val="134"/>
      </rPr>
      <t>元。</t>
    </r>
    <r>
      <rPr>
        <sz val="12"/>
        <color rgb="FF000000"/>
        <rFont val="Times New Roman"/>
        <family val="1"/>
      </rPr>
      <t xml:space="preserve">
3.</t>
    </r>
    <r>
      <rPr>
        <sz val="12"/>
        <color rgb="FF000000"/>
        <rFont val="方正仿宋简体"/>
        <charset val="134"/>
      </rPr>
      <t>计划投资</t>
    </r>
    <r>
      <rPr>
        <sz val="12"/>
        <color rgb="FF000000"/>
        <rFont val="Times New Roman"/>
        <family val="1"/>
      </rPr>
      <t>3990</t>
    </r>
    <r>
      <rPr>
        <sz val="12"/>
        <color rgb="FF000000"/>
        <rFont val="方正仿宋简体"/>
        <charset val="134"/>
      </rPr>
      <t>万元，在各乡镇新建混凝土入户路</t>
    </r>
    <r>
      <rPr>
        <sz val="12"/>
        <color rgb="FF000000"/>
        <rFont val="Times New Roman"/>
        <family val="1"/>
      </rPr>
      <t>35</t>
    </r>
    <r>
      <rPr>
        <sz val="12"/>
        <color rgb="FF000000"/>
        <rFont val="方正仿宋简体"/>
        <charset val="134"/>
      </rPr>
      <t>万平方米（具体由各乡镇负责实施，增加就业岗位，促进农户就业）。①巴楚县阿瓦提镇</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万平方米；②巴楚县英吾斯塘乡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万平方米；③巴楚县琼库尔恰克乡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万平方米；④巴楚县色力布亚镇</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万平方米；⑤巴楚县阿拉格尔乡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万平方米；⑥巴楚县阿克萨克马热勒乡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万平方米；⑦巴楚县夏马勒乡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240</t>
    </r>
    <r>
      <rPr>
        <sz val="12"/>
        <color rgb="FF000000"/>
        <rFont val="方正仿宋简体"/>
        <charset val="134"/>
      </rPr>
      <t>万元，新建混凝土入户路</t>
    </r>
    <r>
      <rPr>
        <sz val="12"/>
        <color rgb="FF000000"/>
        <rFont val="Times New Roman"/>
        <family val="1"/>
      </rPr>
      <t>2</t>
    </r>
    <r>
      <rPr>
        <sz val="12"/>
        <color rgb="FF000000"/>
        <rFont val="方正仿宋简体"/>
        <charset val="134"/>
      </rPr>
      <t>万平方米；⑧巴楚县阿纳库勒乡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万平方米；⑨巴楚县多来提巴格乡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万平方米；⑩巴楚县恰尔巴格乡</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390</t>
    </r>
    <r>
      <rPr>
        <sz val="12"/>
        <color rgb="FF000000"/>
        <rFont val="方正仿宋简体"/>
        <charset val="134"/>
      </rPr>
      <t>万元，新建混凝土入户路</t>
    </r>
    <r>
      <rPr>
        <sz val="12"/>
        <color rgb="FF000000"/>
        <rFont val="Times New Roman"/>
        <family val="1"/>
      </rPr>
      <t>3.2</t>
    </r>
    <r>
      <rPr>
        <sz val="12"/>
        <color rgb="FF000000"/>
        <rFont val="方正仿宋简体"/>
        <charset val="134"/>
      </rPr>
      <t>万平方米；</t>
    </r>
    <r>
      <rPr>
        <sz val="12"/>
        <color rgb="FF000000"/>
        <rFont val="宋体"/>
        <family val="3"/>
        <charset val="134"/>
      </rPr>
      <t>⑪</t>
    </r>
    <r>
      <rPr>
        <sz val="12"/>
        <color rgb="FF000000"/>
        <rFont val="方正仿宋简体"/>
        <charset val="134"/>
      </rPr>
      <t>巴楚县巴楚镇</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120</t>
    </r>
    <r>
      <rPr>
        <sz val="12"/>
        <color rgb="FF000000"/>
        <rFont val="方正仿宋简体"/>
        <charset val="134"/>
      </rPr>
      <t>万元，新建混凝土入户路</t>
    </r>
    <r>
      <rPr>
        <sz val="12"/>
        <color rgb="FF000000"/>
        <rFont val="Times New Roman"/>
        <family val="1"/>
      </rPr>
      <t>1</t>
    </r>
    <r>
      <rPr>
        <sz val="12"/>
        <color rgb="FF000000"/>
        <rFont val="方正仿宋简体"/>
        <charset val="134"/>
      </rPr>
      <t>万平方米；</t>
    </r>
    <r>
      <rPr>
        <sz val="12"/>
        <color rgb="FF000000"/>
        <rFont val="宋体"/>
        <family val="3"/>
        <charset val="134"/>
      </rPr>
      <t>⑫</t>
    </r>
    <r>
      <rPr>
        <sz val="12"/>
        <color rgb="FF000000"/>
        <rFont val="方正仿宋简体"/>
        <charset val="134"/>
      </rPr>
      <t>巴楚县良种场</t>
    </r>
    <r>
      <rPr>
        <sz val="12"/>
        <color rgb="FF000000"/>
        <rFont val="Times New Roman"/>
        <family val="1"/>
      </rPr>
      <t>2021</t>
    </r>
    <r>
      <rPr>
        <sz val="12"/>
        <color rgb="FF000000"/>
        <rFont val="方正仿宋简体"/>
        <charset val="134"/>
      </rPr>
      <t>年农村入户路建设项目，计划投资</t>
    </r>
    <r>
      <rPr>
        <sz val="12"/>
        <color rgb="FF000000"/>
        <rFont val="Times New Roman"/>
        <family val="1"/>
      </rPr>
      <t>120</t>
    </r>
    <r>
      <rPr>
        <sz val="12"/>
        <color rgb="FF000000"/>
        <rFont val="方正仿宋简体"/>
        <charset val="134"/>
      </rPr>
      <t>万元，新建混凝土入户路</t>
    </r>
    <r>
      <rPr>
        <sz val="12"/>
        <color rgb="FF000000"/>
        <rFont val="Times New Roman"/>
        <family val="1"/>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</si>
  <si>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family val="1"/>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</si>
  <si>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</si>
  <si>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</si>
  <si>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</si>
  <si>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</si>
  <si>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</si>
  <si>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</si>
  <si>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family val="1"/>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</si>
  <si>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</si>
  <si>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</si>
  <si>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</si>
  <si>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</si>
  <si>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family val="1"/>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</si>
  <si>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</si>
  <si>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</si>
  <si>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</si>
  <si>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</si>
  <si>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family val="1"/>
      </rPr>
      <t>900</t>
    </r>
    <r>
      <rPr>
        <sz val="16"/>
        <color rgb="FF000000"/>
        <rFont val="方正仿宋简体"/>
        <charset val="134"/>
      </rPr>
      <t>万元，为</t>
    </r>
    <r>
      <rPr>
        <sz val="16"/>
        <color rgb="FF000000"/>
        <rFont val="Times New Roman"/>
        <family val="1"/>
      </rPr>
      <t>3000</t>
    </r>
    <r>
      <rPr>
        <sz val="16"/>
        <color rgb="FF000000"/>
        <rFont val="方正仿宋简体"/>
        <charset val="134"/>
      </rPr>
      <t>名建档立卡贫困户家庭子女在疆内外接受中、高等职业教育，给予扶贫救助补助，每人补助</t>
    </r>
    <r>
      <rPr>
        <sz val="16"/>
        <color rgb="FF000000"/>
        <rFont val="Times New Roman"/>
        <family val="1"/>
      </rPr>
      <t>3000</t>
    </r>
    <r>
      <rPr>
        <sz val="16"/>
        <color rgb="FF000000"/>
        <rFont val="方正仿宋简体"/>
        <charset val="134"/>
      </rPr>
      <t>元。</t>
    </r>
  </si>
  <si>
    <r>
      <rPr>
        <u/>
        <sz val="28"/>
        <color rgb="FF000000"/>
        <rFont val="方正小标宋简体"/>
        <family val="3"/>
        <charset val="134"/>
      </rPr>
      <t>巴楚</t>
    </r>
    <r>
      <rPr>
        <sz val="28"/>
        <color rgb="FF000000"/>
        <rFont val="方正小标宋简体"/>
        <family val="3"/>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</si>
  <si>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</si>
  <si>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</si>
  <si>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</si>
  <si>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</si>
  <si>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</si>
  <si>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</si>
  <si>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</si>
  <si>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</si>
  <si>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</si>
  <si>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</si>
  <si>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</si>
  <si>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</si>
  <si>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</si>
  <si>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family val="1"/>
      </rPr>
      <t>100</t>
    </r>
    <r>
      <rPr>
        <sz val="16"/>
        <color rgb="FF000000"/>
        <rFont val="方正仿宋简体"/>
        <charset val="134"/>
      </rPr>
      <t>万元；</t>
    </r>
    <r>
      <rPr>
        <b/>
        <sz val="16"/>
        <color rgb="FF000000"/>
        <rFont val="方正仿宋简体"/>
        <charset val="134"/>
      </rPr>
      <t>总规模：</t>
    </r>
    <r>
      <rPr>
        <sz val="16"/>
        <color rgb="FF000000"/>
        <rFont val="Times New Roman"/>
        <family val="1"/>
      </rPr>
      <t>10</t>
    </r>
    <r>
      <rPr>
        <sz val="16"/>
        <color rgb="FF000000"/>
        <rFont val="方正仿宋简体"/>
        <charset val="134"/>
      </rPr>
      <t>万亩；</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t>
    </r>
    <r>
      <rPr>
        <sz val="16"/>
        <color rgb="FF000000"/>
        <rFont val="Times New Roman"/>
        <family val="1"/>
      </rPr>
      <t>11</t>
    </r>
    <r>
      <rPr>
        <sz val="16"/>
        <color rgb="FF000000"/>
        <rFont val="方正仿宋简体"/>
        <charset val="134"/>
      </rPr>
      <t>个乡镇有种植意愿的贫困户按每公斤</t>
    </r>
    <r>
      <rPr>
        <sz val="16"/>
        <color rgb="FF000000"/>
        <rFont val="Times New Roman"/>
        <family val="1"/>
      </rPr>
      <t>5</t>
    </r>
    <r>
      <rPr>
        <sz val="16"/>
        <color rgb="FF000000"/>
        <rFont val="方正仿宋简体"/>
        <charset val="134"/>
      </rPr>
      <t>元标准进行补助（每亩用</t>
    </r>
    <r>
      <rPr>
        <sz val="16"/>
        <color rgb="FF000000"/>
        <rFont val="Times New Roman"/>
        <family val="1"/>
      </rPr>
      <t>2</t>
    </r>
    <r>
      <rPr>
        <sz val="16"/>
        <color rgb="FF000000"/>
        <rFont val="方正仿宋简体"/>
        <charset val="134"/>
      </rPr>
      <t>公斤棉种，每亩补助</t>
    </r>
    <r>
      <rPr>
        <sz val="16"/>
        <color rgb="FF000000"/>
        <rFont val="Times New Roman"/>
        <family val="1"/>
      </rPr>
      <t>10</t>
    </r>
    <r>
      <rPr>
        <sz val="16"/>
        <color rgb="FF000000"/>
        <rFont val="方正仿宋简体"/>
        <charset val="134"/>
      </rPr>
      <t>元）统一棉花用种，提高棉花产量和品质，促进贫困户增加收入，引导发展优质棉业。</t>
    </r>
    <r>
      <rPr>
        <sz val="16"/>
        <color rgb="FF000000"/>
        <rFont val="Times New Roman"/>
        <family val="1"/>
      </rPr>
      <t xml:space="preserve">
</t>
    </r>
    <r>
      <rPr>
        <b/>
        <sz val="16"/>
        <color rgb="FF000000"/>
        <rFont val="方正仿宋简体"/>
        <charset val="134"/>
      </rPr>
      <t>使用年限：</t>
    </r>
    <r>
      <rPr>
        <sz val="16"/>
        <color rgb="FF000000"/>
        <rFont val="方正仿宋简体"/>
        <charset val="134"/>
      </rPr>
      <t>当年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</si>
  <si>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</si>
  <si>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family val="1"/>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family val="1"/>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family val="1"/>
      </rPr>
      <t>00</t>
    </r>
    <r>
      <rPr>
        <sz val="18"/>
        <color rgb="FF000000"/>
        <rFont val="方正仿宋简体"/>
        <charset val="134"/>
      </rPr>
      <t>元，其中扶贫资金300元，配套泵房、沉砂池、清水池、电力设施、设立标识牌等设施。</t>
    </r>
    <r>
      <rPr>
        <b/>
        <sz val="18"/>
        <color rgb="FF000000"/>
        <rFont val="Times New Roman"/>
        <family val="1"/>
      </rPr>
      <t xml:space="preserve">
</t>
    </r>
    <r>
      <rPr>
        <b/>
        <sz val="18"/>
        <color rgb="FF000000"/>
        <rFont val="方正仿宋简体"/>
        <charset val="134"/>
      </rPr>
      <t>使用年限</t>
    </r>
    <r>
      <rPr>
        <sz val="18"/>
        <color rgb="FF000000"/>
        <rFont val="方正仿宋简体"/>
        <charset val="134"/>
      </rPr>
      <t>：</t>
    </r>
    <r>
      <rPr>
        <sz val="18"/>
        <color rgb="FF000000"/>
        <rFont val="Times New Roman"/>
        <family val="1"/>
      </rPr>
      <t>20</t>
    </r>
    <r>
      <rPr>
        <sz val="18"/>
        <color rgb="FF000000"/>
        <rFont val="方正仿宋简体"/>
        <charset val="134"/>
      </rPr>
      <t>年</t>
    </r>
    <r>
      <rPr>
        <sz val="18"/>
        <color rgb="FF000000"/>
        <rFont val="Times New Roman"/>
        <family val="1"/>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</si>
  <si>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family val="1"/>
      </rPr>
      <t>200</t>
    </r>
    <r>
      <rPr>
        <sz val="14"/>
        <color rgb="FF000000"/>
        <rFont val="方正仿宋简体"/>
        <charset val="134"/>
      </rPr>
      <t>元左右。</t>
    </r>
  </si>
  <si>
    <r>
      <rPr>
        <b/>
        <sz val="16"/>
        <color rgb="FF000000"/>
        <rFont val="方正仿宋简体"/>
        <charset val="134"/>
      </rPr>
      <t>总投资：</t>
    </r>
    <r>
      <rPr>
        <sz val="16"/>
        <color rgb="FF000000"/>
        <rFont val="Times New Roman"/>
        <family val="1"/>
      </rPr>
      <t>2263.7</t>
    </r>
    <r>
      <rPr>
        <sz val="16"/>
        <color rgb="FF000000"/>
        <rFont val="方正仿宋简体"/>
        <charset val="134"/>
      </rPr>
      <t>万元</t>
    </r>
    <r>
      <rPr>
        <sz val="16"/>
        <color rgb="FF000000"/>
        <rFont val="Times New Roman"/>
        <family val="1"/>
      </rPr>
      <t>;</t>
    </r>
    <r>
      <rPr>
        <b/>
        <sz val="16"/>
        <color rgb="FF000000"/>
        <rFont val="Times New Roman"/>
        <family val="1"/>
      </rPr>
      <t xml:space="preserve">   </t>
    </r>
    <r>
      <rPr>
        <b/>
        <sz val="16"/>
        <color rgb="FF000000"/>
        <rFont val="方正仿宋简体"/>
        <charset val="134"/>
      </rPr>
      <t>总规模：</t>
    </r>
    <r>
      <rPr>
        <sz val="16"/>
        <color rgb="FF000000"/>
        <rFont val="Times New Roman"/>
        <family val="1"/>
      </rPr>
      <t>56467.5</t>
    </r>
    <r>
      <rPr>
        <sz val="16"/>
        <color rgb="FF000000"/>
        <rFont val="方正仿宋简体"/>
        <charset val="134"/>
      </rPr>
      <t>亩；</t>
    </r>
    <r>
      <rPr>
        <b/>
        <sz val="16"/>
        <color rgb="FF000000"/>
        <rFont val="Times New Roman"/>
        <family val="1"/>
      </rPr>
      <t xml:space="preserve">
</t>
    </r>
    <r>
      <rPr>
        <b/>
        <sz val="16"/>
        <color rgb="FF000000"/>
        <rFont val="方正仿宋简体"/>
        <charset val="134"/>
      </rPr>
      <t>建设内容：</t>
    </r>
    <r>
      <rPr>
        <sz val="16"/>
        <color rgb="FF000000"/>
        <rFont val="Times New Roman"/>
        <family val="1"/>
      </rPr>
      <t>1.</t>
    </r>
    <r>
      <rPr>
        <sz val="16"/>
        <color rgb="FF000000"/>
        <rFont val="方正仿宋简体"/>
        <charset val="134"/>
      </rPr>
      <t>投资</t>
    </r>
    <r>
      <rPr>
        <sz val="16"/>
        <color rgb="FF000000"/>
        <rFont val="Times New Roman"/>
        <family val="1"/>
      </rPr>
      <t>2238.7</t>
    </r>
    <r>
      <rPr>
        <sz val="16"/>
        <color rgb="FF000000"/>
        <rFont val="方正仿宋简体"/>
        <charset val="134"/>
      </rPr>
      <t>万元，对贫困户</t>
    </r>
    <r>
      <rPr>
        <sz val="16"/>
        <color rgb="FF000000"/>
        <rFont val="Times New Roman"/>
        <family val="1"/>
      </rPr>
      <t>55967.5</t>
    </r>
    <r>
      <rPr>
        <sz val="16"/>
        <color rgb="FF000000"/>
        <rFont val="方正仿宋简体"/>
        <charset val="134"/>
      </rPr>
      <t>亩林果进行提质增效，按照</t>
    </r>
    <r>
      <rPr>
        <sz val="16"/>
        <color rgb="FF000000"/>
        <rFont val="Times New Roman"/>
        <family val="1"/>
      </rPr>
      <t>400</t>
    </r>
    <r>
      <rPr>
        <sz val="16"/>
        <color rgb="FF000000"/>
        <rFont val="方正仿宋简体"/>
        <charset val="134"/>
      </rPr>
      <t>元</t>
    </r>
    <r>
      <rPr>
        <sz val="16"/>
        <color rgb="FF000000"/>
        <rFont val="Times New Roman"/>
        <family val="1"/>
      </rPr>
      <t>/</t>
    </r>
    <r>
      <rPr>
        <sz val="16"/>
        <color rgb="FF000000"/>
        <rFont val="方正仿宋简体"/>
        <charset val="134"/>
      </rPr>
      <t>亩额度标准投入，主要用于①肥料投入：按照油渣</t>
    </r>
    <r>
      <rPr>
        <sz val="16"/>
        <color rgb="FF000000"/>
        <rFont val="Times New Roman"/>
        <family val="1"/>
      </rPr>
      <t>:</t>
    </r>
    <r>
      <rPr>
        <sz val="16"/>
        <color rgb="FF000000"/>
        <rFont val="方正仿宋简体"/>
        <charset val="134"/>
      </rPr>
      <t>复合肥</t>
    </r>
    <r>
      <rPr>
        <sz val="16"/>
        <color rgb="FF000000"/>
        <rFont val="Times New Roman"/>
        <family val="1"/>
      </rPr>
      <t>:</t>
    </r>
    <r>
      <rPr>
        <sz val="16"/>
        <color rgb="FF000000"/>
        <rFont val="方正仿宋简体"/>
        <charset val="134"/>
      </rPr>
      <t>有机肥</t>
    </r>
    <r>
      <rPr>
        <sz val="16"/>
        <color rgb="FF000000"/>
        <rFont val="Times New Roman"/>
        <family val="1"/>
      </rPr>
      <t>=2:1:1</t>
    </r>
    <r>
      <rPr>
        <sz val="16"/>
        <color rgb="FF000000"/>
        <rFont val="方正仿宋简体"/>
        <charset val="134"/>
      </rPr>
      <t>的标准投入；②病虫害防治，采取春秋两次清园，购置清园药剂</t>
    </r>
    <r>
      <rPr>
        <sz val="16"/>
        <color rgb="FF000000"/>
        <rFont val="Times New Roman"/>
        <family val="1"/>
      </rPr>
      <t>30%</t>
    </r>
    <r>
      <rPr>
        <sz val="16"/>
        <color rgb="FF000000"/>
        <rFont val="方正仿宋简体"/>
        <charset val="134"/>
      </rPr>
      <t>含量石硫</t>
    </r>
    <r>
      <rPr>
        <sz val="16"/>
        <color rgb="FF000000"/>
        <rFont val="Times New Roman"/>
        <family val="1"/>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family val="1"/>
      </rPr>
      <t>74</t>
    </r>
    <r>
      <rPr>
        <sz val="16"/>
        <color rgb="FF000000"/>
        <rFont val="方正仿宋简体"/>
        <charset val="134"/>
      </rPr>
      <t>元的标准进行补助（包含种植补助</t>
    </r>
    <r>
      <rPr>
        <sz val="16"/>
        <color rgb="FF000000"/>
        <rFont val="Times New Roman"/>
        <family val="1"/>
      </rPr>
      <t>50</t>
    </r>
    <r>
      <rPr>
        <sz val="16"/>
        <color rgb="FF000000"/>
        <rFont val="方正仿宋简体"/>
        <charset val="134"/>
      </rPr>
      <t>元</t>
    </r>
    <r>
      <rPr>
        <sz val="16"/>
        <color rgb="FF000000"/>
        <rFont val="Times New Roman"/>
        <family val="1"/>
      </rPr>
      <t>/</t>
    </r>
    <r>
      <rPr>
        <sz val="16"/>
        <color rgb="FF000000"/>
        <rFont val="方正仿宋简体"/>
        <charset val="134"/>
      </rPr>
      <t>亩和还田补助</t>
    </r>
    <r>
      <rPr>
        <sz val="16"/>
        <color rgb="FF000000"/>
        <rFont val="Times New Roman"/>
        <family val="1"/>
      </rPr>
      <t>24</t>
    </r>
    <r>
      <rPr>
        <sz val="16"/>
        <color rgb="FF000000"/>
        <rFont val="方正仿宋简体"/>
        <charset val="134"/>
      </rPr>
      <t>元</t>
    </r>
    <r>
      <rPr>
        <sz val="16"/>
        <color rgb="FF000000"/>
        <rFont val="Times New Roman"/>
        <family val="1"/>
      </rPr>
      <t>/</t>
    </r>
    <r>
      <rPr>
        <sz val="16"/>
        <color rgb="FF000000"/>
        <rFont val="方正仿宋简体"/>
        <charset val="134"/>
      </rPr>
      <t>亩）。其中：阿克萨克马热勒乡</t>
    </r>
    <r>
      <rPr>
        <sz val="16"/>
        <color rgb="FF000000"/>
        <rFont val="Times New Roman"/>
        <family val="1"/>
      </rPr>
      <t>4272.9</t>
    </r>
    <r>
      <rPr>
        <sz val="16"/>
        <color rgb="FF000000"/>
        <rFont val="方正仿宋简体"/>
        <charset val="134"/>
      </rPr>
      <t>亩；夏马勒乡</t>
    </r>
    <r>
      <rPr>
        <sz val="16"/>
        <color rgb="FF000000"/>
        <rFont val="Times New Roman"/>
        <family val="1"/>
      </rPr>
      <t>702.3</t>
    </r>
    <r>
      <rPr>
        <sz val="16"/>
        <color rgb="FF000000"/>
        <rFont val="方正仿宋简体"/>
        <charset val="134"/>
      </rPr>
      <t>亩；阿纳库勒乡</t>
    </r>
    <r>
      <rPr>
        <sz val="16"/>
        <color rgb="FF000000"/>
        <rFont val="Times New Roman"/>
        <family val="1"/>
      </rPr>
      <t>166.1</t>
    </r>
    <r>
      <rPr>
        <sz val="16"/>
        <color rgb="FF000000"/>
        <rFont val="方正仿宋简体"/>
        <charset val="134"/>
      </rPr>
      <t>亩；多来提巴格乡</t>
    </r>
    <r>
      <rPr>
        <sz val="16"/>
        <color rgb="FF000000"/>
        <rFont val="Times New Roman"/>
        <family val="1"/>
      </rPr>
      <t>170.6</t>
    </r>
    <r>
      <rPr>
        <sz val="16"/>
        <color rgb="FF000000"/>
        <rFont val="方正仿宋简体"/>
        <charset val="134"/>
      </rPr>
      <t>亩；阿瓦提镇</t>
    </r>
    <r>
      <rPr>
        <sz val="16"/>
        <color rgb="FF000000"/>
        <rFont val="Times New Roman"/>
        <family val="1"/>
      </rPr>
      <t>2370</t>
    </r>
    <r>
      <rPr>
        <sz val="16"/>
        <color rgb="FF000000"/>
        <rFont val="方正仿宋简体"/>
        <charset val="134"/>
      </rPr>
      <t>亩；英吾斯塘乡</t>
    </r>
    <r>
      <rPr>
        <sz val="16"/>
        <color rgb="FF000000"/>
        <rFont val="Times New Roman"/>
        <family val="1"/>
      </rPr>
      <t>11900</t>
    </r>
    <r>
      <rPr>
        <sz val="16"/>
        <color rgb="FF000000"/>
        <rFont val="方正仿宋简体"/>
        <charset val="134"/>
      </rPr>
      <t>亩；琼库尔恰克乡</t>
    </r>
    <r>
      <rPr>
        <sz val="16"/>
        <color rgb="FF000000"/>
        <rFont val="Times New Roman"/>
        <family val="1"/>
      </rPr>
      <t>19019.2</t>
    </r>
    <r>
      <rPr>
        <sz val="16"/>
        <color rgb="FF000000"/>
        <rFont val="方正仿宋简体"/>
        <charset val="134"/>
      </rPr>
      <t>亩；色力布亚镇</t>
    </r>
    <r>
      <rPr>
        <sz val="16"/>
        <color rgb="FF000000"/>
        <rFont val="Times New Roman"/>
        <family val="1"/>
      </rPr>
      <t>4502.9</t>
    </r>
    <r>
      <rPr>
        <sz val="16"/>
        <color rgb="FF000000"/>
        <rFont val="方正仿宋简体"/>
        <charset val="134"/>
      </rPr>
      <t>亩；阿拉格尔乡</t>
    </r>
    <r>
      <rPr>
        <sz val="16"/>
        <color rgb="FF000000"/>
        <rFont val="Times New Roman"/>
        <family val="1"/>
      </rPr>
      <t>4432.4</t>
    </r>
    <r>
      <rPr>
        <sz val="16"/>
        <color rgb="FF000000"/>
        <rFont val="方正仿宋简体"/>
        <charset val="134"/>
      </rPr>
      <t>亩；恰尔巴格乡</t>
    </r>
    <r>
      <rPr>
        <sz val="16"/>
        <color rgb="FF000000"/>
        <rFont val="Times New Roman"/>
        <family val="1"/>
      </rPr>
      <t>8367.1</t>
    </r>
    <r>
      <rPr>
        <sz val="16"/>
        <color rgb="FF000000"/>
        <rFont val="方正仿宋简体"/>
        <charset val="134"/>
      </rPr>
      <t>亩</t>
    </r>
    <r>
      <rPr>
        <sz val="16"/>
        <color rgb="FF000000"/>
        <rFont val="Times New Roman"/>
        <family val="1"/>
      </rPr>
      <t xml:space="preserve">
2.</t>
    </r>
    <r>
      <rPr>
        <sz val="16"/>
        <color rgb="FF000000"/>
        <rFont val="方正仿宋简体"/>
        <charset val="134"/>
      </rPr>
      <t>投入资金</t>
    </r>
    <r>
      <rPr>
        <sz val="16"/>
        <color rgb="FF000000"/>
        <rFont val="Times New Roman"/>
        <family val="1"/>
      </rPr>
      <t>25</t>
    </r>
    <r>
      <rPr>
        <sz val="16"/>
        <color rgb="FF000000"/>
        <rFont val="方正仿宋简体"/>
        <charset val="134"/>
      </rPr>
      <t>万元，在阿拉格尔乡其干布拉克（</t>
    </r>
    <r>
      <rPr>
        <sz val="16"/>
        <color rgb="FF000000"/>
        <rFont val="Times New Roman"/>
        <family val="1"/>
      </rPr>
      <t>9</t>
    </r>
    <r>
      <rPr>
        <sz val="16"/>
        <color rgb="FF000000"/>
        <rFont val="方正仿宋简体"/>
        <charset val="134"/>
      </rPr>
      <t>）村打造林果业种植园</t>
    </r>
    <r>
      <rPr>
        <sz val="16"/>
        <color rgb="FF000000"/>
        <rFont val="Times New Roman"/>
        <family val="1"/>
      </rPr>
      <t>500</t>
    </r>
    <r>
      <rPr>
        <sz val="16"/>
        <color rgb="FF000000"/>
        <rFont val="方正仿宋简体"/>
        <charset val="134"/>
      </rPr>
      <t>亩，按照</t>
    </r>
    <r>
      <rPr>
        <sz val="16"/>
        <color rgb="FF000000"/>
        <rFont val="Times New Roman"/>
        <family val="1"/>
      </rPr>
      <t>500</t>
    </r>
    <r>
      <rPr>
        <sz val="16"/>
        <color rgb="FF000000"/>
        <rFont val="方正仿宋简体"/>
        <charset val="134"/>
      </rPr>
      <t>元</t>
    </r>
    <r>
      <rPr>
        <sz val="16"/>
        <color rgb="FF000000"/>
        <rFont val="Times New Roman"/>
        <family val="1"/>
      </rPr>
      <t>/</t>
    </r>
    <r>
      <rPr>
        <sz val="16"/>
        <color rgb="FF000000"/>
        <rFont val="方正仿宋简体"/>
        <charset val="134"/>
      </rPr>
      <t>亩，主要内容为①疏密补植补造②按照</t>
    </r>
    <r>
      <rPr>
        <sz val="16"/>
        <color rgb="FF000000"/>
        <rFont val="Times New Roman"/>
        <family val="1"/>
      </rPr>
      <t>20%</t>
    </r>
    <r>
      <rPr>
        <sz val="16"/>
        <color rgb="FF000000"/>
        <rFont val="方正仿宋简体"/>
        <charset val="134"/>
      </rPr>
      <t>的品种改良③水肥管理④病虫害防治等</t>
    </r>
    <r>
      <rPr>
        <sz val="16"/>
        <color rgb="FF000000"/>
        <rFont val="Times New Roman"/>
        <family val="1"/>
      </rPr>
      <t>,</t>
    </r>
    <r>
      <rPr>
        <sz val="16"/>
        <color rgb="FF000000"/>
        <rFont val="方正仿宋简体"/>
        <charset val="134"/>
      </rPr>
      <t>以合作社的形式，提高林果业标准，提高产量，促进增收。</t>
    </r>
    <r>
      <rPr>
        <b/>
        <sz val="16"/>
        <color rgb="FF000000"/>
        <rFont val="Times New Roman"/>
        <family val="1"/>
      </rPr>
      <t xml:space="preserve">
</t>
    </r>
    <r>
      <rPr>
        <b/>
        <sz val="16"/>
        <color rgb="FF000000"/>
        <rFont val="方正仿宋简体"/>
        <charset val="134"/>
      </rPr>
      <t>使用年限：</t>
    </r>
    <r>
      <rPr>
        <sz val="16"/>
        <color rgb="FF000000"/>
        <rFont val="Times New Roman"/>
        <family val="1"/>
      </rPr>
      <t>8</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family val="1"/>
      </rPr>
      <t>4</t>
    </r>
    <r>
      <rPr>
        <sz val="16"/>
        <color rgb="FF000000"/>
        <rFont val="方正仿宋简体"/>
        <charset val="134"/>
      </rPr>
      <t>个贫困村；夏马勒乡</t>
    </r>
    <r>
      <rPr>
        <sz val="16"/>
        <color rgb="FF000000"/>
        <rFont val="Times New Roman"/>
        <family val="1"/>
      </rPr>
      <t>1</t>
    </r>
    <r>
      <rPr>
        <sz val="16"/>
        <color rgb="FF000000"/>
        <rFont val="方正仿宋简体"/>
        <charset val="134"/>
      </rPr>
      <t>村、</t>
    </r>
    <r>
      <rPr>
        <sz val="16"/>
        <color rgb="FF000000"/>
        <rFont val="Times New Roman"/>
        <family val="1"/>
      </rPr>
      <t>2</t>
    </r>
    <r>
      <rPr>
        <sz val="16"/>
        <color rgb="FF000000"/>
        <rFont val="方正仿宋简体"/>
        <charset val="134"/>
      </rPr>
      <t>村、</t>
    </r>
    <r>
      <rPr>
        <sz val="16"/>
        <color rgb="FF000000"/>
        <rFont val="Times New Roman"/>
        <family val="1"/>
      </rPr>
      <t>7</t>
    </r>
    <r>
      <rPr>
        <sz val="16"/>
        <color rgb="FF000000"/>
        <rFont val="方正仿宋简体"/>
        <charset val="134"/>
      </rPr>
      <t>村、</t>
    </r>
    <r>
      <rPr>
        <sz val="16"/>
        <color rgb="FF000000"/>
        <rFont val="Times New Roman"/>
        <family val="1"/>
      </rPr>
      <t>8</t>
    </r>
    <r>
      <rPr>
        <sz val="16"/>
        <color rgb="FF000000"/>
        <rFont val="方正仿宋简体"/>
        <charset val="134"/>
      </rPr>
      <t>村；阿纳库勒乡</t>
    </r>
    <r>
      <rPr>
        <sz val="16"/>
        <color rgb="FF000000"/>
        <rFont val="Times New Roman"/>
        <family val="1"/>
      </rPr>
      <t>1</t>
    </r>
    <r>
      <rPr>
        <sz val="16"/>
        <color rgb="FF000000"/>
        <rFont val="方正仿宋简体"/>
        <charset val="134"/>
      </rPr>
      <t>村、</t>
    </r>
    <r>
      <rPr>
        <sz val="16"/>
        <color rgb="FF000000"/>
        <rFont val="Times New Roman"/>
        <family val="1"/>
      </rPr>
      <t>10</t>
    </r>
    <r>
      <rPr>
        <sz val="16"/>
        <color rgb="FF000000"/>
        <rFont val="方正仿宋简体"/>
        <charset val="134"/>
      </rPr>
      <t>村、</t>
    </r>
    <r>
      <rPr>
        <sz val="16"/>
        <color rgb="FF000000"/>
        <rFont val="Times New Roman"/>
        <family val="1"/>
      </rPr>
      <t>11</t>
    </r>
    <r>
      <rPr>
        <sz val="16"/>
        <color rgb="FF000000"/>
        <rFont val="方正仿宋简体"/>
        <charset val="134"/>
      </rPr>
      <t>村、</t>
    </r>
    <r>
      <rPr>
        <sz val="16"/>
        <color rgb="FF000000"/>
        <rFont val="Times New Roman"/>
        <family val="1"/>
      </rPr>
      <t>13</t>
    </r>
    <r>
      <rPr>
        <sz val="16"/>
        <color rgb="FF000000"/>
        <rFont val="方正仿宋简体"/>
        <charset val="134"/>
      </rPr>
      <t>村；多来提巴格乡</t>
    </r>
    <r>
      <rPr>
        <sz val="16"/>
        <color rgb="FF000000"/>
        <rFont val="Times New Roman"/>
        <family val="1"/>
      </rPr>
      <t>1</t>
    </r>
    <r>
      <rPr>
        <sz val="16"/>
        <color rgb="FF000000"/>
        <rFont val="方正仿宋简体"/>
        <charset val="134"/>
      </rPr>
      <t>村、</t>
    </r>
    <r>
      <rPr>
        <sz val="16"/>
        <color rgb="FF000000"/>
        <rFont val="Times New Roman"/>
        <family val="1"/>
      </rPr>
      <t>15</t>
    </r>
    <r>
      <rPr>
        <sz val="16"/>
        <color rgb="FF000000"/>
        <rFont val="方正仿宋简体"/>
        <charset val="134"/>
      </rPr>
      <t>村；阿瓦提镇</t>
    </r>
    <r>
      <rPr>
        <sz val="16"/>
        <color rgb="FF000000"/>
        <rFont val="Times New Roman"/>
        <family val="1"/>
      </rPr>
      <t>7</t>
    </r>
    <r>
      <rPr>
        <sz val="16"/>
        <color rgb="FF000000"/>
        <rFont val="方正仿宋简体"/>
        <charset val="134"/>
      </rPr>
      <t>个贫困村；英吾斯塘乡</t>
    </r>
    <r>
      <rPr>
        <sz val="16"/>
        <color rgb="FF000000"/>
        <rFont val="Times New Roman"/>
        <family val="1"/>
      </rPr>
      <t>16</t>
    </r>
    <r>
      <rPr>
        <sz val="16"/>
        <color rgb="FF000000"/>
        <rFont val="方正仿宋简体"/>
        <charset val="134"/>
      </rPr>
      <t>个贫困村；琼库尔恰克乡</t>
    </r>
    <r>
      <rPr>
        <sz val="16"/>
        <color rgb="FF000000"/>
        <rFont val="Times New Roman"/>
        <family val="1"/>
      </rPr>
      <t>24</t>
    </r>
    <r>
      <rPr>
        <sz val="16"/>
        <color rgb="FF000000"/>
        <rFont val="方正仿宋简体"/>
        <charset val="134"/>
      </rPr>
      <t>个贫困村；色力布亚镇</t>
    </r>
    <r>
      <rPr>
        <sz val="16"/>
        <color rgb="FF000000"/>
        <rFont val="Times New Roman"/>
        <family val="1"/>
      </rPr>
      <t>10</t>
    </r>
    <r>
      <rPr>
        <sz val="16"/>
        <color rgb="FF000000"/>
        <rFont val="方正仿宋简体"/>
        <charset val="134"/>
      </rPr>
      <t>个贫困村；阿拉格尔乡</t>
    </r>
    <r>
      <rPr>
        <sz val="16"/>
        <color rgb="FF000000"/>
        <rFont val="Times New Roman"/>
        <family val="1"/>
      </rPr>
      <t>9</t>
    </r>
    <r>
      <rPr>
        <sz val="16"/>
        <color rgb="FF000000"/>
        <rFont val="方正仿宋简体"/>
        <charset val="134"/>
      </rPr>
      <t>个贫困村；恰尔巴格乡</t>
    </r>
    <r>
      <rPr>
        <sz val="16"/>
        <color rgb="FF000000"/>
        <rFont val="Times New Roman"/>
        <family val="1"/>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</si>
  <si>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</si>
  <si>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family val="1"/>
      </rPr>
      <t>436</t>
    </r>
    <r>
      <rPr>
        <sz val="16"/>
        <color rgb="FF000000"/>
        <rFont val="方正仿宋简体"/>
        <charset val="134"/>
      </rPr>
      <t>万元</t>
    </r>
    <r>
      <rPr>
        <b/>
        <sz val="16"/>
        <color rgb="FF000000"/>
        <rFont val="方正仿宋简体"/>
        <charset val="134"/>
      </rPr>
      <t>；总规模：</t>
    </r>
    <r>
      <rPr>
        <sz val="16"/>
        <color rgb="FF000000"/>
        <rFont val="Times New Roman"/>
        <family val="1"/>
      </rPr>
      <t>885</t>
    </r>
    <r>
      <rPr>
        <sz val="16"/>
        <color rgb="FF000000"/>
        <rFont val="方正仿宋简体"/>
        <charset val="134"/>
      </rPr>
      <t>亩；</t>
    </r>
    <r>
      <rPr>
        <b/>
        <sz val="16"/>
        <color rgb="FF000000"/>
        <rFont val="Times New Roman"/>
        <family val="1"/>
      </rPr>
      <t xml:space="preserve">
</t>
    </r>
    <r>
      <rPr>
        <b/>
        <sz val="16"/>
        <color rgb="FF000000"/>
        <rFont val="方正仿宋简体"/>
        <charset val="134"/>
      </rPr>
      <t>建设内容：</t>
    </r>
    <r>
      <rPr>
        <sz val="16"/>
        <color rgb="FF000000"/>
        <rFont val="Times New Roman"/>
        <family val="1"/>
      </rPr>
      <t>1.</t>
    </r>
    <r>
      <rPr>
        <sz val="16"/>
        <color rgb="FF000000"/>
        <rFont val="方正仿宋简体"/>
        <charset val="134"/>
      </rPr>
      <t>投资</t>
    </r>
    <r>
      <rPr>
        <sz val="16"/>
        <color rgb="FF000000"/>
        <rFont val="Times New Roman"/>
        <family val="1"/>
      </rPr>
      <t>50</t>
    </r>
    <r>
      <rPr>
        <sz val="16"/>
        <color rgb="FF000000"/>
        <rFont val="方正仿宋简体"/>
        <charset val="134"/>
      </rPr>
      <t>万元，在琼库尔恰克乡拱拜孜（</t>
    </r>
    <r>
      <rPr>
        <sz val="16"/>
        <color rgb="FF000000"/>
        <rFont val="Times New Roman"/>
        <family val="1"/>
      </rPr>
      <t>28</t>
    </r>
    <r>
      <rPr>
        <sz val="16"/>
        <color rgb="FF000000"/>
        <rFont val="方正仿宋简体"/>
        <charset val="134"/>
      </rPr>
      <t>）村新建</t>
    </r>
    <r>
      <rPr>
        <sz val="16"/>
        <color rgb="FF000000"/>
        <rFont val="Times New Roman"/>
        <family val="1"/>
      </rPr>
      <t>200</t>
    </r>
    <r>
      <rPr>
        <sz val="16"/>
        <color rgb="FF000000"/>
        <rFont val="方正仿宋简体"/>
        <charset val="134"/>
      </rPr>
      <t>亩，其中培育沙枣</t>
    </r>
    <r>
      <rPr>
        <sz val="16"/>
        <color rgb="FF000000"/>
        <rFont val="Times New Roman"/>
        <family val="1"/>
      </rPr>
      <t>35</t>
    </r>
    <r>
      <rPr>
        <sz val="16"/>
        <color rgb="FF000000"/>
        <rFont val="方正仿宋简体"/>
        <charset val="134"/>
      </rPr>
      <t>亩、胡杨</t>
    </r>
    <r>
      <rPr>
        <sz val="16"/>
        <color rgb="FF000000"/>
        <rFont val="Times New Roman"/>
        <family val="1"/>
      </rPr>
      <t>90</t>
    </r>
    <r>
      <rPr>
        <sz val="16"/>
        <color rgb="FF000000"/>
        <rFont val="方正仿宋简体"/>
        <charset val="134"/>
      </rPr>
      <t>亩、樱桃</t>
    </r>
    <r>
      <rPr>
        <sz val="16"/>
        <color rgb="FF000000"/>
        <rFont val="Times New Roman"/>
        <family val="1"/>
      </rPr>
      <t>15</t>
    </r>
    <r>
      <rPr>
        <sz val="16"/>
        <color rgb="FF000000"/>
        <rFont val="方正仿宋简体"/>
        <charset val="134"/>
      </rPr>
      <t>亩、土桃子</t>
    </r>
    <r>
      <rPr>
        <sz val="16"/>
        <color rgb="FF000000"/>
        <rFont val="Times New Roman"/>
        <family val="1"/>
      </rPr>
      <t>30</t>
    </r>
    <r>
      <rPr>
        <sz val="16"/>
        <color rgb="FF000000"/>
        <rFont val="方正仿宋简体"/>
        <charset val="134"/>
      </rPr>
      <t>亩和八角梨</t>
    </r>
    <r>
      <rPr>
        <sz val="16"/>
        <color rgb="FF000000"/>
        <rFont val="Times New Roman"/>
        <family val="1"/>
      </rPr>
      <t>30</t>
    </r>
    <r>
      <rPr>
        <sz val="16"/>
        <color rgb="FF000000"/>
        <rFont val="方正仿宋简体"/>
        <charset val="134"/>
      </rPr>
      <t>亩为主的苗圃基地，丰富经济林和防护林多样化，苗木采购及建设附属设施投入</t>
    </r>
    <r>
      <rPr>
        <sz val="16"/>
        <color rgb="FF000000"/>
        <rFont val="Times New Roman"/>
        <family val="1"/>
      </rPr>
      <t>2000</t>
    </r>
    <r>
      <rPr>
        <sz val="16"/>
        <color rgb="FF000000"/>
        <rFont val="方正仿宋简体"/>
        <charset val="134"/>
      </rPr>
      <t>元</t>
    </r>
    <r>
      <rPr>
        <sz val="16"/>
        <color rgb="FF000000"/>
        <rFont val="Times New Roman"/>
        <family val="1"/>
      </rPr>
      <t>/</t>
    </r>
    <r>
      <rPr>
        <sz val="16"/>
        <color rgb="FF000000"/>
        <rFont val="方正仿宋简体"/>
        <charset val="134"/>
      </rPr>
      <t>亩，采购挖苗机、挖坑机各</t>
    </r>
    <r>
      <rPr>
        <sz val="16"/>
        <color rgb="FF000000"/>
        <rFont val="Times New Roman"/>
        <family val="1"/>
      </rPr>
      <t>2</t>
    </r>
    <r>
      <rPr>
        <sz val="16"/>
        <color rgb="FF000000"/>
        <rFont val="方正仿宋简体"/>
        <charset val="134"/>
      </rPr>
      <t>台，投入</t>
    </r>
    <r>
      <rPr>
        <sz val="16"/>
        <color rgb="FF000000"/>
        <rFont val="Times New Roman"/>
        <family val="1"/>
      </rPr>
      <t>10</t>
    </r>
    <r>
      <rPr>
        <sz val="16"/>
        <color rgb="FF000000"/>
        <rFont val="方正仿宋简体"/>
        <charset val="134"/>
      </rPr>
      <t>万元。</t>
    </r>
    <r>
      <rPr>
        <sz val="16"/>
        <color rgb="FF000000"/>
        <rFont val="Times New Roman"/>
        <family val="1"/>
      </rPr>
      <t xml:space="preserve">
2.</t>
    </r>
    <r>
      <rPr>
        <sz val="16"/>
        <color rgb="FF000000"/>
        <rFont val="方正仿宋简体"/>
        <charset val="134"/>
      </rPr>
      <t>投资</t>
    </r>
    <r>
      <rPr>
        <sz val="16"/>
        <color rgb="FF000000"/>
        <rFont val="Times New Roman"/>
        <family val="1"/>
      </rPr>
      <t>70</t>
    </r>
    <r>
      <rPr>
        <sz val="16"/>
        <color rgb="FF000000"/>
        <rFont val="方正仿宋简体"/>
        <charset val="134"/>
      </rPr>
      <t>万元，以阿勒屯库子农业合作社为经营主体，在阿瓦提镇木尼伯提（</t>
    </r>
    <r>
      <rPr>
        <sz val="16"/>
        <color rgb="FF000000"/>
        <rFont val="Times New Roman"/>
        <family val="1"/>
      </rPr>
      <t>17</t>
    </r>
    <r>
      <rPr>
        <sz val="16"/>
        <color rgb="FF000000"/>
        <rFont val="方正仿宋简体"/>
        <charset val="134"/>
      </rPr>
      <t>）村新建苗圃基地</t>
    </r>
    <r>
      <rPr>
        <sz val="16"/>
        <color rgb="FF000000"/>
        <rFont val="Times New Roman"/>
        <family val="1"/>
      </rPr>
      <t>70</t>
    </r>
    <r>
      <rPr>
        <sz val="16"/>
        <color rgb="FF000000"/>
        <rFont val="方正仿宋简体"/>
        <charset val="134"/>
      </rPr>
      <t>亩，培育桃树</t>
    </r>
    <r>
      <rPr>
        <sz val="16"/>
        <color rgb="FF000000"/>
        <rFont val="Times New Roman"/>
        <family val="1"/>
      </rPr>
      <t>70</t>
    </r>
    <r>
      <rPr>
        <sz val="16"/>
        <color rgb="FF000000"/>
        <rFont val="方正仿宋简体"/>
        <charset val="134"/>
      </rPr>
      <t>万株，次年用于嫁接西梅，主要为本乡或周边乡镇农户提供经济林苗木。</t>
    </r>
    <r>
      <rPr>
        <sz val="16"/>
        <color rgb="FF000000"/>
        <rFont val="Times New Roman"/>
        <family val="1"/>
      </rPr>
      <t xml:space="preserve">
3.</t>
    </r>
    <r>
      <rPr>
        <sz val="16"/>
        <color rgb="FF000000"/>
        <rFont val="方正仿宋简体"/>
        <charset val="134"/>
      </rPr>
      <t>投资</t>
    </r>
    <r>
      <rPr>
        <sz val="16"/>
        <color rgb="FF000000"/>
        <rFont val="Times New Roman"/>
        <family val="1"/>
      </rPr>
      <t>100</t>
    </r>
    <r>
      <rPr>
        <sz val="16"/>
        <color rgb="FF000000"/>
        <rFont val="方正仿宋简体"/>
        <charset val="134"/>
      </rPr>
      <t>万元，在英吾斯塘乡铁热克力克（</t>
    </r>
    <r>
      <rPr>
        <sz val="16"/>
        <color rgb="FF000000"/>
        <rFont val="Times New Roman"/>
        <family val="1"/>
      </rPr>
      <t>7</t>
    </r>
    <r>
      <rPr>
        <sz val="16"/>
        <color rgb="FF000000"/>
        <rFont val="方正仿宋简体"/>
        <charset val="134"/>
      </rPr>
      <t>）村新建</t>
    </r>
    <r>
      <rPr>
        <sz val="16"/>
        <color rgb="FF000000"/>
        <rFont val="Times New Roman"/>
        <family val="1"/>
      </rPr>
      <t>15</t>
    </r>
    <r>
      <rPr>
        <sz val="16"/>
        <color rgb="FF000000"/>
        <rFont val="方正仿宋简体"/>
        <charset val="134"/>
      </rPr>
      <t>亩花卉种殖基地，主要为周边有种植需求的农户提供花卉。</t>
    </r>
    <r>
      <rPr>
        <sz val="16"/>
        <color rgb="FF000000"/>
        <rFont val="Times New Roman"/>
        <family val="1"/>
      </rPr>
      <t xml:space="preserve">
4.</t>
    </r>
    <r>
      <rPr>
        <sz val="16"/>
        <color rgb="FF000000"/>
        <rFont val="方正仿宋简体"/>
        <charset val="134"/>
      </rPr>
      <t>投资</t>
    </r>
    <r>
      <rPr>
        <sz val="16"/>
        <color rgb="FF000000"/>
        <rFont val="Times New Roman"/>
        <family val="1"/>
      </rPr>
      <t>50</t>
    </r>
    <r>
      <rPr>
        <sz val="16"/>
        <color rgb="FF000000"/>
        <rFont val="方正仿宋简体"/>
        <charset val="134"/>
      </rPr>
      <t>万元，按照</t>
    </r>
    <r>
      <rPr>
        <sz val="16"/>
        <color rgb="FF000000"/>
        <rFont val="Times New Roman"/>
        <family val="1"/>
      </rPr>
      <t>2500</t>
    </r>
    <r>
      <rPr>
        <sz val="16"/>
        <color rgb="FF000000"/>
        <rFont val="方正仿宋简体"/>
        <charset val="134"/>
      </rPr>
      <t>元</t>
    </r>
    <r>
      <rPr>
        <sz val="16"/>
        <color rgb="FF000000"/>
        <rFont val="Times New Roman"/>
        <family val="1"/>
      </rPr>
      <t>/</t>
    </r>
    <r>
      <rPr>
        <sz val="16"/>
        <color rgb="FF000000"/>
        <rFont val="方正仿宋简体"/>
        <charset val="134"/>
      </rPr>
      <t>亩的标准，在琼库尔恰克乡木尕勒（</t>
    </r>
    <r>
      <rPr>
        <sz val="16"/>
        <color rgb="FF000000"/>
        <rFont val="Times New Roman"/>
        <family val="1"/>
      </rPr>
      <t>26</t>
    </r>
    <r>
      <rPr>
        <sz val="16"/>
        <color rgb="FF000000"/>
        <rFont val="方正仿宋简体"/>
        <charset val="134"/>
      </rPr>
      <t>）村规划种植木纳格葡萄</t>
    </r>
    <r>
      <rPr>
        <sz val="16"/>
        <color rgb="FF000000"/>
        <rFont val="Times New Roman"/>
        <family val="1"/>
      </rPr>
      <t>100</t>
    </r>
    <r>
      <rPr>
        <sz val="16"/>
        <color rgb="FF000000"/>
        <rFont val="方正仿宋简体"/>
        <charset val="134"/>
      </rPr>
      <t>亩，按照</t>
    </r>
    <r>
      <rPr>
        <sz val="16"/>
        <color rgb="FF000000"/>
        <rFont val="Times New Roman"/>
        <family val="1"/>
      </rPr>
      <t>1*3m</t>
    </r>
    <r>
      <rPr>
        <sz val="16"/>
        <color rgb="FF000000"/>
        <rFont val="方正仿宋简体"/>
        <charset val="134"/>
      </rPr>
      <t>模式定植，计划采购</t>
    </r>
    <r>
      <rPr>
        <sz val="16"/>
        <color rgb="FF000000"/>
        <rFont val="Times New Roman"/>
        <family val="1"/>
      </rPr>
      <t>22200</t>
    </r>
    <r>
      <rPr>
        <sz val="16"/>
        <color rgb="FF000000"/>
        <rFont val="方正仿宋简体"/>
        <charset val="134"/>
      </rPr>
      <t>株，</t>
    </r>
    <r>
      <rPr>
        <sz val="16"/>
        <color rgb="FF000000"/>
        <rFont val="Times New Roman"/>
        <family val="1"/>
      </rPr>
      <t>6</t>
    </r>
    <r>
      <rPr>
        <sz val="16"/>
        <color rgb="FF000000"/>
        <rFont val="方正仿宋简体"/>
        <charset val="134"/>
      </rPr>
      <t>元</t>
    </r>
    <r>
      <rPr>
        <sz val="16"/>
        <color rgb="FF000000"/>
        <rFont val="Times New Roman"/>
        <family val="1"/>
      </rPr>
      <t>/</t>
    </r>
    <r>
      <rPr>
        <sz val="16"/>
        <color rgb="FF000000"/>
        <rFont val="方正仿宋简体"/>
        <charset val="134"/>
      </rPr>
      <t>株，投入</t>
    </r>
    <r>
      <rPr>
        <sz val="16"/>
        <color rgb="FF000000"/>
        <rFont val="Times New Roman"/>
        <family val="1"/>
      </rPr>
      <t>13.32</t>
    </r>
    <r>
      <rPr>
        <sz val="16"/>
        <color rgb="FF000000"/>
        <rFont val="方正仿宋简体"/>
        <charset val="134"/>
      </rPr>
      <t>万元；番石榴</t>
    </r>
    <r>
      <rPr>
        <sz val="16"/>
        <color rgb="FF000000"/>
        <rFont val="Times New Roman"/>
        <family val="1"/>
      </rPr>
      <t>100</t>
    </r>
    <r>
      <rPr>
        <sz val="16"/>
        <color rgb="FF000000"/>
        <rFont val="方正仿宋简体"/>
        <charset val="134"/>
      </rPr>
      <t>亩，按照</t>
    </r>
    <r>
      <rPr>
        <sz val="16"/>
        <color rgb="FF000000"/>
        <rFont val="Times New Roman"/>
        <family val="1"/>
      </rPr>
      <t>2*4m</t>
    </r>
    <r>
      <rPr>
        <sz val="16"/>
        <color rgb="FF000000"/>
        <rFont val="方正仿宋简体"/>
        <charset val="134"/>
      </rPr>
      <t>模式定植，计划采购</t>
    </r>
    <r>
      <rPr>
        <sz val="16"/>
        <color rgb="FF000000"/>
        <rFont val="Times New Roman"/>
        <family val="1"/>
      </rPr>
      <t>8400</t>
    </r>
    <r>
      <rPr>
        <sz val="16"/>
        <color rgb="FF000000"/>
        <rFont val="方正仿宋简体"/>
        <charset val="134"/>
      </rPr>
      <t>株，</t>
    </r>
    <r>
      <rPr>
        <sz val="16"/>
        <color rgb="FF000000"/>
        <rFont val="Times New Roman"/>
        <family val="1"/>
      </rPr>
      <t>16</t>
    </r>
    <r>
      <rPr>
        <sz val="16"/>
        <color rgb="FF000000"/>
        <rFont val="方正仿宋简体"/>
        <charset val="134"/>
      </rPr>
      <t>元</t>
    </r>
    <r>
      <rPr>
        <sz val="16"/>
        <color rgb="FF000000"/>
        <rFont val="Times New Roman"/>
        <family val="1"/>
      </rPr>
      <t>/</t>
    </r>
    <r>
      <rPr>
        <sz val="16"/>
        <color rgb="FF000000"/>
        <rFont val="方正仿宋简体"/>
        <charset val="134"/>
      </rPr>
      <t>株，投入</t>
    </r>
    <r>
      <rPr>
        <sz val="16"/>
        <color rgb="FF000000"/>
        <rFont val="Times New Roman"/>
        <family val="1"/>
      </rPr>
      <t>13.44</t>
    </r>
    <r>
      <rPr>
        <sz val="16"/>
        <color rgb="FF000000"/>
        <rFont val="方正仿宋简体"/>
        <charset val="134"/>
      </rPr>
      <t>万元。铺设配套节水滴灌设施及肥料、劳务等投入合计</t>
    </r>
    <r>
      <rPr>
        <sz val="16"/>
        <color rgb="FF000000"/>
        <rFont val="Times New Roman"/>
        <family val="1"/>
      </rPr>
      <t>23.24</t>
    </r>
    <r>
      <rPr>
        <sz val="16"/>
        <color rgb="FF000000"/>
        <rFont val="方正仿宋简体"/>
        <charset val="134"/>
      </rPr>
      <t>万元。</t>
    </r>
    <r>
      <rPr>
        <sz val="16"/>
        <color rgb="FF000000"/>
        <rFont val="Times New Roman"/>
        <family val="1"/>
      </rPr>
      <t xml:space="preserve">
5. </t>
    </r>
    <r>
      <rPr>
        <sz val="16"/>
        <color rgb="FF000000"/>
        <rFont val="方正仿宋简体"/>
        <charset val="134"/>
      </rPr>
      <t>投资</t>
    </r>
    <r>
      <rPr>
        <sz val="16"/>
        <color rgb="FF000000"/>
        <rFont val="Times New Roman"/>
        <family val="1"/>
      </rPr>
      <t>116</t>
    </r>
    <r>
      <rPr>
        <sz val="16"/>
        <color rgb="FF000000"/>
        <rFont val="方正仿宋简体"/>
        <charset val="134"/>
      </rPr>
      <t>万元，在琼库尔恰克乡吐格曼贝希（</t>
    </r>
    <r>
      <rPr>
        <sz val="16"/>
        <color rgb="FF000000"/>
        <rFont val="Times New Roman"/>
        <family val="1"/>
      </rPr>
      <t>6</t>
    </r>
    <r>
      <rPr>
        <sz val="16"/>
        <color rgb="FF000000"/>
        <rFont val="方正仿宋简体"/>
        <charset val="134"/>
      </rPr>
      <t>）村</t>
    </r>
    <r>
      <rPr>
        <sz val="16"/>
        <color rgb="FF000000"/>
        <rFont val="Times New Roman"/>
        <family val="1"/>
      </rPr>
      <t>4</t>
    </r>
    <r>
      <rPr>
        <sz val="16"/>
        <color rgb="FF000000"/>
        <rFont val="方正仿宋简体"/>
        <charset val="134"/>
      </rPr>
      <t>组种植开心果</t>
    </r>
    <r>
      <rPr>
        <sz val="16"/>
        <color rgb="FF000000"/>
        <rFont val="Times New Roman"/>
        <family val="1"/>
      </rPr>
      <t>400</t>
    </r>
    <r>
      <rPr>
        <sz val="16"/>
        <color rgb="FF000000"/>
        <rFont val="方正仿宋简体"/>
        <charset val="134"/>
      </rPr>
      <t>亩，按照</t>
    </r>
    <r>
      <rPr>
        <sz val="16"/>
        <color rgb="FF000000"/>
        <rFont val="Times New Roman"/>
        <family val="1"/>
      </rPr>
      <t>4*6m</t>
    </r>
    <r>
      <rPr>
        <sz val="16"/>
        <color rgb="FF000000"/>
        <rFont val="方正仿宋简体"/>
        <charset val="134"/>
      </rPr>
      <t>模式定植，计划采购树苗</t>
    </r>
    <r>
      <rPr>
        <sz val="16"/>
        <color rgb="FF000000"/>
        <rFont val="Times New Roman"/>
        <family val="1"/>
      </rPr>
      <t>11200</t>
    </r>
    <r>
      <rPr>
        <sz val="16"/>
        <color rgb="FF000000"/>
        <rFont val="方正仿宋简体"/>
        <charset val="134"/>
      </rPr>
      <t>株</t>
    </r>
    <r>
      <rPr>
        <sz val="16"/>
        <color rgb="FF000000"/>
        <rFont val="Times New Roman"/>
        <family val="1"/>
      </rPr>
      <t>,</t>
    </r>
    <r>
      <rPr>
        <sz val="16"/>
        <color rgb="FF000000"/>
        <rFont val="方正仿宋简体"/>
        <charset val="134"/>
      </rPr>
      <t>每</t>
    </r>
    <r>
      <rPr>
        <sz val="16"/>
        <color rgb="FF000000"/>
        <rFont val="Times New Roman"/>
        <family val="1"/>
      </rPr>
      <t>50</t>
    </r>
    <r>
      <rPr>
        <sz val="16"/>
        <color rgb="FF000000"/>
        <rFont val="方正仿宋简体"/>
        <charset val="134"/>
      </rPr>
      <t>元</t>
    </r>
    <r>
      <rPr>
        <sz val="16"/>
        <color rgb="FF000000"/>
        <rFont val="Times New Roman"/>
        <family val="1"/>
      </rPr>
      <t>/</t>
    </r>
    <r>
      <rPr>
        <sz val="16"/>
        <color rgb="FF000000"/>
        <rFont val="方正仿宋简体"/>
        <charset val="134"/>
      </rPr>
      <t>株补助资金</t>
    </r>
    <r>
      <rPr>
        <sz val="16"/>
        <color rgb="FF000000"/>
        <rFont val="Times New Roman"/>
        <family val="1"/>
      </rPr>
      <t>56</t>
    </r>
    <r>
      <rPr>
        <sz val="16"/>
        <color rgb="FF000000"/>
        <rFont val="方正仿宋简体"/>
        <charset val="134"/>
      </rPr>
      <t>万元，滴管及水肥投入</t>
    </r>
    <r>
      <rPr>
        <sz val="16"/>
        <color rgb="FF000000"/>
        <rFont val="Times New Roman"/>
        <family val="1"/>
      </rPr>
      <t>60</t>
    </r>
    <r>
      <rPr>
        <sz val="16"/>
        <color rgb="FF000000"/>
        <rFont val="方正仿宋简体"/>
        <charset val="134"/>
      </rPr>
      <t>万元，提高农户收入，促进增收。</t>
    </r>
    <r>
      <rPr>
        <sz val="16"/>
        <color rgb="FF000000"/>
        <rFont val="Times New Roman"/>
        <family val="1"/>
      </rPr>
      <t xml:space="preserve">
6. </t>
    </r>
    <r>
      <rPr>
        <sz val="16"/>
        <color rgb="FF000000"/>
        <rFont val="方正仿宋简体"/>
        <charset val="134"/>
      </rPr>
      <t>投资</t>
    </r>
    <r>
      <rPr>
        <sz val="16"/>
        <color rgb="FF000000"/>
        <rFont val="Times New Roman"/>
        <family val="1"/>
      </rPr>
      <t>50</t>
    </r>
    <r>
      <rPr>
        <sz val="16"/>
        <color rgb="FF000000"/>
        <rFont val="方正仿宋简体"/>
        <charset val="134"/>
      </rPr>
      <t>万元，在色力布亚镇阿克墩结米（</t>
    </r>
    <r>
      <rPr>
        <sz val="16"/>
        <color rgb="FF000000"/>
        <rFont val="Times New Roman"/>
        <family val="1"/>
      </rPr>
      <t>13</t>
    </r>
    <r>
      <rPr>
        <sz val="16"/>
        <color rgb="FF000000"/>
        <rFont val="方正仿宋简体"/>
        <charset val="134"/>
      </rPr>
      <t>）村新建</t>
    </r>
    <r>
      <rPr>
        <sz val="16"/>
        <color rgb="FF000000"/>
        <rFont val="Times New Roman"/>
        <family val="1"/>
      </rPr>
      <t>100</t>
    </r>
    <r>
      <rPr>
        <sz val="16"/>
        <color rgb="FF000000"/>
        <rFont val="方正仿宋简体"/>
        <charset val="134"/>
      </rPr>
      <t>亩无花果园，每亩补助</t>
    </r>
    <r>
      <rPr>
        <sz val="16"/>
        <color rgb="FF000000"/>
        <rFont val="Times New Roman"/>
        <family val="1"/>
      </rPr>
      <t>5000</t>
    </r>
    <r>
      <rPr>
        <sz val="16"/>
        <color rgb="FF000000"/>
        <rFont val="方正仿宋简体"/>
        <charset val="134"/>
      </rPr>
      <t>元，主要用于土地平整、沟渠建设、购置无花果苗，着力推进特色种植规模化发展，促进农户增收。</t>
    </r>
    <r>
      <rPr>
        <b/>
        <sz val="16"/>
        <color rgb="FF000000"/>
        <rFont val="Times New Roman"/>
        <family val="1"/>
      </rPr>
      <t xml:space="preserve">
</t>
    </r>
    <r>
      <rPr>
        <b/>
        <sz val="16"/>
        <color rgb="FF000000"/>
        <rFont val="方正仿宋简体"/>
        <charset val="134"/>
      </rPr>
      <t>使用年限</t>
    </r>
    <r>
      <rPr>
        <sz val="16"/>
        <color rgb="FF000000"/>
        <rFont val="方正仿宋简体"/>
        <charset val="134"/>
      </rPr>
      <t>：</t>
    </r>
    <r>
      <rPr>
        <sz val="16"/>
        <color rgb="FF000000"/>
        <rFont val="Times New Roman"/>
        <family val="1"/>
      </rPr>
      <t>8</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family val="1"/>
      </rPr>
      <t>28</t>
    </r>
    <r>
      <rPr>
        <sz val="16"/>
        <color rgb="FF000000"/>
        <rFont val="方正仿宋简体"/>
        <charset val="134"/>
      </rPr>
      <t>村、</t>
    </r>
    <r>
      <rPr>
        <sz val="16"/>
        <color rgb="FF000000"/>
        <rFont val="Times New Roman"/>
        <family val="1"/>
      </rPr>
      <t>26</t>
    </r>
    <r>
      <rPr>
        <sz val="16"/>
        <color rgb="FF000000"/>
        <rFont val="方正仿宋简体"/>
        <charset val="134"/>
      </rPr>
      <t>村、</t>
    </r>
    <r>
      <rPr>
        <sz val="16"/>
        <color rgb="FF000000"/>
        <rFont val="Times New Roman"/>
        <family val="1"/>
      </rPr>
      <t>6</t>
    </r>
    <r>
      <rPr>
        <sz val="16"/>
        <color rgb="FF000000"/>
        <rFont val="方正仿宋简体"/>
        <charset val="134"/>
      </rPr>
      <t>村；阿瓦提镇</t>
    </r>
    <r>
      <rPr>
        <sz val="16"/>
        <color rgb="FF000000"/>
        <rFont val="Times New Roman"/>
        <family val="1"/>
      </rPr>
      <t>17</t>
    </r>
    <r>
      <rPr>
        <sz val="16"/>
        <color rgb="FF000000"/>
        <rFont val="方正仿宋简体"/>
        <charset val="134"/>
      </rPr>
      <t>村；英吾斯塘乡</t>
    </r>
    <r>
      <rPr>
        <sz val="16"/>
        <color rgb="FF000000"/>
        <rFont val="Times New Roman"/>
        <family val="1"/>
      </rPr>
      <t>7</t>
    </r>
    <r>
      <rPr>
        <sz val="16"/>
        <color rgb="FF000000"/>
        <rFont val="方正仿宋简体"/>
        <charset val="134"/>
      </rPr>
      <t>村；色力布亚镇</t>
    </r>
    <r>
      <rPr>
        <sz val="16"/>
        <color rgb="FF000000"/>
        <rFont val="Times New Roman"/>
        <family val="1"/>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</si>
  <si>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</si>
  <si>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family val="1"/>
      </rPr>
      <t xml:space="preserve">
</t>
    </r>
    <r>
      <rPr>
        <b/>
        <sz val="11"/>
        <color rgb="FF000000"/>
        <rFont val="方正仿宋简体"/>
        <charset val="134"/>
      </rPr>
      <t>总投资：</t>
    </r>
    <r>
      <rPr>
        <sz val="11"/>
        <color rgb="FF000000"/>
        <rFont val="Times New Roman"/>
        <family val="1"/>
      </rPr>
      <t>31500</t>
    </r>
    <r>
      <rPr>
        <sz val="11"/>
        <color rgb="FF000000"/>
        <rFont val="方正仿宋简体"/>
        <charset val="134"/>
      </rPr>
      <t>万元</t>
    </r>
    <r>
      <rPr>
        <sz val="11"/>
        <color rgb="FF000000"/>
        <rFont val="Times New Roman"/>
        <family val="1"/>
      </rPr>
      <t xml:space="preserve"> ;</t>
    </r>
    <r>
      <rPr>
        <b/>
        <sz val="11"/>
        <color rgb="FF000000"/>
        <rFont val="方正仿宋简体"/>
        <charset val="134"/>
      </rPr>
      <t>总规模：</t>
    </r>
    <r>
      <rPr>
        <sz val="11"/>
        <color rgb="FF000000"/>
        <rFont val="Times New Roman"/>
        <family val="1"/>
      </rPr>
      <t>1719</t>
    </r>
    <r>
      <rPr>
        <sz val="11"/>
        <color rgb="FF000000"/>
        <rFont val="方正仿宋简体"/>
        <charset val="134"/>
      </rPr>
      <t>座</t>
    </r>
    <r>
      <rPr>
        <b/>
        <sz val="11"/>
        <color rgb="FF000000"/>
        <rFont val="方正仿宋简体"/>
        <charset val="134"/>
      </rPr>
      <t>；</t>
    </r>
    <r>
      <rPr>
        <b/>
        <sz val="11"/>
        <color rgb="FF000000"/>
        <rFont val="Times New Roman"/>
        <family val="1"/>
      </rPr>
      <t xml:space="preserve">
</t>
    </r>
    <r>
      <rPr>
        <b/>
        <sz val="11"/>
        <color rgb="FF000000"/>
        <rFont val="方正仿宋简体"/>
        <charset val="134"/>
      </rPr>
      <t>建设内容：</t>
    </r>
    <r>
      <rPr>
        <sz val="11"/>
        <color rgb="FF000000"/>
        <rFont val="Times New Roman"/>
        <family val="1"/>
      </rPr>
      <t>1.</t>
    </r>
    <r>
      <rPr>
        <sz val="11"/>
        <color rgb="FF000000"/>
        <rFont val="方正仿宋简体"/>
        <charset val="134"/>
      </rPr>
      <t>投资</t>
    </r>
    <r>
      <rPr>
        <sz val="11"/>
        <color rgb="FF000000"/>
        <rFont val="Times New Roman"/>
        <family val="1"/>
      </rPr>
      <t>6500</t>
    </r>
    <r>
      <rPr>
        <sz val="11"/>
        <color rgb="FF000000"/>
        <rFont val="方正仿宋简体"/>
        <charset val="134"/>
      </rPr>
      <t>万元，为城南现代农牧扶贫产业园续建超大拱棚</t>
    </r>
    <r>
      <rPr>
        <sz val="11"/>
        <color rgb="FF000000"/>
        <rFont val="Times New Roman"/>
        <family val="1"/>
      </rPr>
      <t>100</t>
    </r>
    <r>
      <rPr>
        <sz val="11"/>
        <color rgb="FF000000"/>
        <rFont val="方正仿宋简体"/>
        <charset val="134"/>
      </rPr>
      <t>座，（长</t>
    </r>
    <r>
      <rPr>
        <sz val="11"/>
        <color rgb="FF000000"/>
        <rFont val="Times New Roman"/>
        <family val="1"/>
      </rPr>
      <t>*</t>
    </r>
    <r>
      <rPr>
        <sz val="11"/>
        <color rgb="FF000000"/>
        <rFont val="方正仿宋简体"/>
        <charset val="134"/>
      </rPr>
      <t>宽：</t>
    </r>
    <r>
      <rPr>
        <sz val="11"/>
        <color rgb="FF000000"/>
        <rFont val="Times New Roman"/>
        <family val="1"/>
      </rPr>
      <t>120</t>
    </r>
    <r>
      <rPr>
        <sz val="11"/>
        <color rgb="FF000000"/>
        <rFont val="方正仿宋简体"/>
        <charset val="134"/>
      </rPr>
      <t>米</t>
    </r>
    <r>
      <rPr>
        <sz val="11"/>
        <color rgb="FF000000"/>
        <rFont val="Times New Roman"/>
        <family val="1"/>
      </rPr>
      <t>*24.6</t>
    </r>
    <r>
      <rPr>
        <sz val="11"/>
        <color rgb="FF000000"/>
        <rFont val="方正仿宋简体"/>
        <charset val="134"/>
      </rPr>
      <t>米）每座占地</t>
    </r>
    <r>
      <rPr>
        <sz val="11"/>
        <color rgb="FF000000"/>
        <rFont val="Times New Roman"/>
        <family val="1"/>
      </rPr>
      <t>4</t>
    </r>
    <r>
      <rPr>
        <sz val="11"/>
        <color rgb="FF000000"/>
        <rFont val="方正仿宋简体"/>
        <charset val="134"/>
      </rPr>
      <t>亩，共计</t>
    </r>
    <r>
      <rPr>
        <sz val="11"/>
        <color rgb="FF000000"/>
        <rFont val="Times New Roman"/>
        <family val="1"/>
      </rPr>
      <t>400</t>
    </r>
    <r>
      <rPr>
        <sz val="11"/>
        <color rgb="FF000000"/>
        <rFont val="方正仿宋简体"/>
        <charset val="134"/>
      </rPr>
      <t>亩，配套相关附属设施。</t>
    </r>
    <r>
      <rPr>
        <sz val="11"/>
        <color rgb="FF000000"/>
        <rFont val="Times New Roman"/>
        <family val="1"/>
      </rPr>
      <t xml:space="preserve">
2.</t>
    </r>
    <r>
      <rPr>
        <sz val="11"/>
        <color rgb="FF000000"/>
        <rFont val="方正仿宋简体"/>
        <charset val="134"/>
      </rPr>
      <t>投资</t>
    </r>
    <r>
      <rPr>
        <sz val="11"/>
        <color rgb="FF000000"/>
        <rFont val="Times New Roman"/>
        <family val="1"/>
      </rPr>
      <t>11670</t>
    </r>
    <r>
      <rPr>
        <sz val="11"/>
        <color rgb="FF000000"/>
        <rFont val="方正仿宋简体"/>
        <charset val="134"/>
      </rPr>
      <t>万元，计划新建温室</t>
    </r>
    <r>
      <rPr>
        <sz val="11"/>
        <color rgb="FF000000"/>
        <rFont val="Times New Roman"/>
        <family val="1"/>
      </rPr>
      <t>500</t>
    </r>
    <r>
      <rPr>
        <sz val="11"/>
        <color rgb="FF000000"/>
        <rFont val="方正仿宋简体"/>
        <charset val="134"/>
      </rPr>
      <t>座。投资</t>
    </r>
    <r>
      <rPr>
        <sz val="11"/>
        <color rgb="FF000000"/>
        <rFont val="Times New Roman"/>
        <family val="1"/>
      </rPr>
      <t>6970</t>
    </r>
    <r>
      <rPr>
        <sz val="11"/>
        <color rgb="FF000000"/>
        <rFont val="方正仿宋简体"/>
        <charset val="134"/>
      </rPr>
      <t>万元，在夏马勒乡（</t>
    </r>
    <r>
      <rPr>
        <sz val="11"/>
        <color rgb="FF000000"/>
        <rFont val="Times New Roman"/>
        <family val="1"/>
      </rPr>
      <t>7</t>
    </r>
    <r>
      <rPr>
        <sz val="11"/>
        <color rgb="FF000000"/>
        <rFont val="方正仿宋简体"/>
        <charset val="134"/>
      </rPr>
      <t>）村建设</t>
    </r>
    <r>
      <rPr>
        <sz val="11"/>
        <color rgb="FF000000"/>
        <rFont val="Times New Roman"/>
        <family val="1"/>
      </rPr>
      <t>300</t>
    </r>
    <r>
      <rPr>
        <sz val="11"/>
        <color rgb="FF000000"/>
        <rFont val="方正仿宋简体"/>
        <charset val="134"/>
      </rPr>
      <t>座长</t>
    </r>
    <r>
      <rPr>
        <sz val="11"/>
        <color rgb="FF000000"/>
        <rFont val="Times New Roman"/>
        <family val="1"/>
      </rPr>
      <t>66</t>
    </r>
    <r>
      <rPr>
        <sz val="11"/>
        <color rgb="FF000000"/>
        <rFont val="方正仿宋简体"/>
        <charset val="134"/>
      </rPr>
      <t>米</t>
    </r>
    <r>
      <rPr>
        <sz val="11"/>
        <color rgb="FF000000"/>
        <rFont val="Times New Roman"/>
        <family val="1"/>
      </rPr>
      <t>*</t>
    </r>
    <r>
      <rPr>
        <sz val="11"/>
        <color rgb="FF000000"/>
        <rFont val="方正仿宋简体"/>
        <charset val="134"/>
      </rPr>
      <t>宽</t>
    </r>
    <r>
      <rPr>
        <sz val="11"/>
        <color rgb="FF000000"/>
        <rFont val="Times New Roman"/>
        <family val="1"/>
      </rPr>
      <t>10</t>
    </r>
    <r>
      <rPr>
        <sz val="11"/>
        <color rgb="FF000000"/>
        <rFont val="方正仿宋简体"/>
        <charset val="134"/>
      </rPr>
      <t>米标准日光温室包括室内水、电、管网等配套设施建设；每座温室计划投资</t>
    </r>
    <r>
      <rPr>
        <sz val="11"/>
        <color rgb="FF000000"/>
        <rFont val="Times New Roman"/>
        <family val="1"/>
      </rPr>
      <t>22</t>
    </r>
    <r>
      <rPr>
        <sz val="11"/>
        <color rgb="FF000000"/>
        <rFont val="方正仿宋简体"/>
        <charset val="134"/>
      </rPr>
      <t>万元，投资</t>
    </r>
    <r>
      <rPr>
        <sz val="11"/>
        <color rgb="FF000000"/>
        <rFont val="Times New Roman"/>
        <family val="1"/>
      </rPr>
      <t>6600</t>
    </r>
    <r>
      <rPr>
        <sz val="11"/>
        <color rgb="FF000000"/>
        <rFont val="方正仿宋简体"/>
        <charset val="134"/>
      </rPr>
      <t>万元，室外附属配套设施建设计划投资</t>
    </r>
    <r>
      <rPr>
        <sz val="11"/>
        <color rgb="FF000000"/>
        <rFont val="Times New Roman"/>
        <family val="1"/>
      </rPr>
      <t>370</t>
    </r>
    <r>
      <rPr>
        <sz val="11"/>
        <color rgb="FF000000"/>
        <rFont val="方正仿宋简体"/>
        <charset val="134"/>
      </rPr>
      <t>万元；投资</t>
    </r>
    <r>
      <rPr>
        <sz val="11"/>
        <color rgb="FF000000"/>
        <rFont val="Times New Roman"/>
        <family val="1"/>
      </rPr>
      <t>4700</t>
    </r>
    <r>
      <rPr>
        <sz val="11"/>
        <color rgb="FF000000"/>
        <rFont val="方正仿宋简体"/>
        <charset val="134"/>
      </rPr>
      <t>万元，在阿纳库勒乡墩买里（</t>
    </r>
    <r>
      <rPr>
        <sz val="11"/>
        <color rgb="FF000000"/>
        <rFont val="Times New Roman"/>
        <family val="1"/>
      </rPr>
      <t>2</t>
    </r>
    <r>
      <rPr>
        <sz val="11"/>
        <color rgb="FF000000"/>
        <rFont val="方正仿宋简体"/>
        <charset val="134"/>
      </rPr>
      <t>）村建设</t>
    </r>
    <r>
      <rPr>
        <sz val="11"/>
        <color rgb="FF000000"/>
        <rFont val="Times New Roman"/>
        <family val="1"/>
      </rPr>
      <t>200</t>
    </r>
    <r>
      <rPr>
        <sz val="11"/>
        <color rgb="FF000000"/>
        <rFont val="方正仿宋简体"/>
        <charset val="134"/>
      </rPr>
      <t>座长</t>
    </r>
    <r>
      <rPr>
        <sz val="11"/>
        <color rgb="FF000000"/>
        <rFont val="Times New Roman"/>
        <family val="1"/>
      </rPr>
      <t>65</t>
    </r>
    <r>
      <rPr>
        <sz val="11"/>
        <color rgb="FF000000"/>
        <rFont val="方正仿宋简体"/>
        <charset val="134"/>
      </rPr>
      <t>米</t>
    </r>
    <r>
      <rPr>
        <sz val="11"/>
        <color rgb="FF000000"/>
        <rFont val="Times New Roman"/>
        <family val="1"/>
      </rPr>
      <t>*</t>
    </r>
    <r>
      <rPr>
        <sz val="11"/>
        <color rgb="FF000000"/>
        <rFont val="方正仿宋简体"/>
        <charset val="134"/>
      </rPr>
      <t>宽</t>
    </r>
    <r>
      <rPr>
        <sz val="11"/>
        <color rgb="FF000000"/>
        <rFont val="Times New Roman"/>
        <family val="1"/>
      </rPr>
      <t>12</t>
    </r>
    <r>
      <rPr>
        <sz val="11"/>
        <color rgb="FF000000"/>
        <rFont val="方正仿宋简体"/>
        <charset val="134"/>
      </rPr>
      <t>米标准日光温室（室外面积），每座建设面积</t>
    </r>
    <r>
      <rPr>
        <sz val="11"/>
        <color rgb="FF000000"/>
        <rFont val="Times New Roman"/>
        <family val="1"/>
      </rPr>
      <t>540</t>
    </r>
    <r>
      <rPr>
        <sz val="11"/>
        <color rgb="FF000000"/>
        <rFont val="方正仿宋简体"/>
        <charset val="134"/>
      </rPr>
      <t>平方米（室内面积），包括室内外水、电、管网、蓄水池等附属设施建设；每座投资</t>
    </r>
    <r>
      <rPr>
        <sz val="11"/>
        <color rgb="FF000000"/>
        <rFont val="Times New Roman"/>
        <family val="1"/>
      </rPr>
      <t>22</t>
    </r>
    <r>
      <rPr>
        <sz val="11"/>
        <color rgb="FF000000"/>
        <rFont val="方正仿宋简体"/>
        <charset val="134"/>
      </rPr>
      <t>万元，投资</t>
    </r>
    <r>
      <rPr>
        <sz val="11"/>
        <color rgb="FF000000"/>
        <rFont val="Times New Roman"/>
        <family val="1"/>
      </rPr>
      <t>4400</t>
    </r>
    <r>
      <rPr>
        <sz val="11"/>
        <color rgb="FF000000"/>
        <rFont val="方正仿宋简体"/>
        <charset val="134"/>
      </rPr>
      <t>万元；室外附属配套设施建设：新建</t>
    </r>
    <r>
      <rPr>
        <sz val="11"/>
        <color rgb="FF000000"/>
        <rFont val="Times New Roman"/>
        <family val="1"/>
      </rPr>
      <t>1</t>
    </r>
    <r>
      <rPr>
        <sz val="11"/>
        <color rgb="FF000000"/>
        <rFont val="方正仿宋简体"/>
        <charset val="134"/>
      </rPr>
      <t>座</t>
    </r>
    <r>
      <rPr>
        <sz val="11"/>
        <color rgb="FF000000"/>
        <rFont val="Times New Roman"/>
        <family val="1"/>
      </rPr>
      <t>900</t>
    </r>
    <r>
      <rPr>
        <sz val="11"/>
        <color rgb="FF000000"/>
        <rFont val="宋体"/>
        <family val="3"/>
        <charset val="134"/>
      </rPr>
      <t>㎡</t>
    </r>
    <r>
      <rPr>
        <sz val="11"/>
        <color rgb="FF000000"/>
        <rFont val="方正仿宋简体"/>
        <charset val="134"/>
      </rPr>
      <t>蓄水池，包括室外水、电、管网等附属设施建设投资</t>
    </r>
    <r>
      <rPr>
        <sz val="11"/>
        <color rgb="FF000000"/>
        <rFont val="Times New Roman"/>
        <family val="1"/>
      </rPr>
      <t>300</t>
    </r>
    <r>
      <rPr>
        <sz val="11"/>
        <color rgb="FF000000"/>
        <rFont val="方正仿宋简体"/>
        <charset val="134"/>
      </rPr>
      <t>万元。</t>
    </r>
    <r>
      <rPr>
        <sz val="11"/>
        <color rgb="FF000000"/>
        <rFont val="Times New Roman"/>
        <family val="1"/>
      </rPr>
      <t xml:space="preserve">
3.</t>
    </r>
    <r>
      <rPr>
        <sz val="11"/>
        <color rgb="FF000000"/>
        <rFont val="方正仿宋简体"/>
        <charset val="134"/>
      </rPr>
      <t>投资</t>
    </r>
    <r>
      <rPr>
        <sz val="11"/>
        <color rgb="FF000000"/>
        <rFont val="Times New Roman"/>
        <family val="1"/>
      </rPr>
      <t>1794</t>
    </r>
    <r>
      <rPr>
        <sz val="11"/>
        <color rgb="FF000000"/>
        <rFont val="方正仿宋简体"/>
        <charset val="134"/>
      </rPr>
      <t>万元，新建温室大棚</t>
    </r>
    <r>
      <rPr>
        <sz val="11"/>
        <color rgb="FF000000"/>
        <rFont val="Times New Roman"/>
        <family val="1"/>
      </rPr>
      <t>78</t>
    </r>
    <r>
      <rPr>
        <sz val="11"/>
        <color rgb="FF000000"/>
        <rFont val="方正仿宋简体"/>
        <charset val="134"/>
      </rPr>
      <t>座。①投资</t>
    </r>
    <r>
      <rPr>
        <sz val="11"/>
        <color rgb="FF000000"/>
        <rFont val="Times New Roman"/>
        <family val="1"/>
      </rPr>
      <t>1150</t>
    </r>
    <r>
      <rPr>
        <sz val="11"/>
        <color rgb="FF000000"/>
        <rFont val="方正仿宋简体"/>
        <charset val="134"/>
      </rPr>
      <t>万元，新建标准日光温室大棚</t>
    </r>
    <r>
      <rPr>
        <sz val="11"/>
        <color rgb="FF000000"/>
        <rFont val="Times New Roman"/>
        <family val="1"/>
      </rPr>
      <t>50</t>
    </r>
    <r>
      <rPr>
        <sz val="11"/>
        <color rgb="FF000000"/>
        <rFont val="方正仿宋简体"/>
        <charset val="134"/>
      </rPr>
      <t>座（</t>
    </r>
    <r>
      <rPr>
        <sz val="11"/>
        <color rgb="FF000000"/>
        <rFont val="Times New Roman"/>
        <family val="1"/>
      </rPr>
      <t>9</t>
    </r>
    <r>
      <rPr>
        <sz val="11"/>
        <color rgb="FF000000"/>
        <rFont val="方正仿宋简体"/>
        <charset val="134"/>
      </rPr>
      <t>米</t>
    </r>
    <r>
      <rPr>
        <sz val="11"/>
        <color rgb="FF000000"/>
        <rFont val="Times New Roman"/>
        <family val="1"/>
      </rPr>
      <t>*60</t>
    </r>
    <r>
      <rPr>
        <sz val="11"/>
        <color rgb="FF000000"/>
        <rFont val="方正仿宋简体"/>
        <charset val="134"/>
      </rPr>
      <t>米），并配套附属设施，每座投资</t>
    </r>
    <r>
      <rPr>
        <sz val="11"/>
        <color rgb="FF000000"/>
        <rFont val="Times New Roman"/>
        <family val="1"/>
      </rPr>
      <t>23</t>
    </r>
    <r>
      <rPr>
        <sz val="11"/>
        <color rgb="FF000000"/>
        <rFont val="方正仿宋简体"/>
        <charset val="134"/>
      </rPr>
      <t>万元，大力发展蔬菜种植，解决周边农户蔬菜短缺问题，其中：阿拉格尔乡</t>
    </r>
    <r>
      <rPr>
        <sz val="11"/>
        <color rgb="FF000000"/>
        <rFont val="Times New Roman"/>
        <family val="1"/>
      </rPr>
      <t>3</t>
    </r>
    <r>
      <rPr>
        <sz val="11"/>
        <color rgb="FF000000"/>
        <rFont val="方正仿宋简体"/>
        <charset val="134"/>
      </rPr>
      <t>村</t>
    </r>
    <r>
      <rPr>
        <sz val="11"/>
        <color rgb="FF000000"/>
        <rFont val="Times New Roman"/>
        <family val="1"/>
      </rPr>
      <t>18</t>
    </r>
    <r>
      <rPr>
        <sz val="11"/>
        <color rgb="FF000000"/>
        <rFont val="方正仿宋简体"/>
        <charset val="134"/>
      </rPr>
      <t>座，</t>
    </r>
    <r>
      <rPr>
        <sz val="11"/>
        <color rgb="FF000000"/>
        <rFont val="Times New Roman"/>
        <family val="1"/>
      </rPr>
      <t>10</t>
    </r>
    <r>
      <rPr>
        <sz val="11"/>
        <color rgb="FF000000"/>
        <rFont val="方正仿宋简体"/>
        <charset val="134"/>
      </rPr>
      <t>村</t>
    </r>
    <r>
      <rPr>
        <sz val="11"/>
        <color rgb="FF000000"/>
        <rFont val="Times New Roman"/>
        <family val="1"/>
      </rPr>
      <t>12</t>
    </r>
    <r>
      <rPr>
        <sz val="11"/>
        <color rgb="FF000000"/>
        <rFont val="方正仿宋简体"/>
        <charset val="134"/>
      </rPr>
      <t>座、</t>
    </r>
    <r>
      <rPr>
        <sz val="11"/>
        <color rgb="FF000000"/>
        <rFont val="Times New Roman"/>
        <family val="1"/>
      </rPr>
      <t>12</t>
    </r>
    <r>
      <rPr>
        <sz val="11"/>
        <color rgb="FF000000"/>
        <rFont val="方正仿宋简体"/>
        <charset val="134"/>
      </rPr>
      <t>村</t>
    </r>
    <r>
      <rPr>
        <sz val="11"/>
        <color rgb="FF000000"/>
        <rFont val="Times New Roman"/>
        <family val="1"/>
      </rPr>
      <t>10</t>
    </r>
    <r>
      <rPr>
        <sz val="11"/>
        <color rgb="FF000000"/>
        <rFont val="方正仿宋简体"/>
        <charset val="134"/>
      </rPr>
      <t>座、</t>
    </r>
    <r>
      <rPr>
        <sz val="11"/>
        <color rgb="FF000000"/>
        <rFont val="Times New Roman"/>
        <family val="1"/>
      </rPr>
      <t>15</t>
    </r>
    <r>
      <rPr>
        <sz val="11"/>
        <color rgb="FF000000"/>
        <rFont val="方正仿宋简体"/>
        <charset val="134"/>
      </rPr>
      <t>村</t>
    </r>
    <r>
      <rPr>
        <sz val="11"/>
        <color rgb="FF000000"/>
        <rFont val="Times New Roman"/>
        <family val="1"/>
      </rPr>
      <t>10</t>
    </r>
    <r>
      <rPr>
        <sz val="11"/>
        <color rgb="FF000000"/>
        <rFont val="方正仿宋简体"/>
        <charset val="134"/>
      </rPr>
      <t>座；②投资</t>
    </r>
    <r>
      <rPr>
        <sz val="11"/>
        <color rgb="FF000000"/>
        <rFont val="Times New Roman"/>
        <family val="1"/>
      </rPr>
      <t>644</t>
    </r>
    <r>
      <rPr>
        <sz val="11"/>
        <color rgb="FF000000"/>
        <rFont val="方正仿宋简体"/>
        <charset val="134"/>
      </rPr>
      <t>万元，新建</t>
    </r>
    <r>
      <rPr>
        <sz val="11"/>
        <color rgb="FF000000"/>
        <rFont val="Times New Roman"/>
        <family val="1"/>
      </rPr>
      <t>60m×9m</t>
    </r>
    <r>
      <rPr>
        <sz val="11"/>
        <color rgb="FF000000"/>
        <rFont val="方正仿宋简体"/>
        <charset val="134"/>
      </rPr>
      <t>的标准日光温室大棚</t>
    </r>
    <r>
      <rPr>
        <sz val="11"/>
        <color rgb="FF000000"/>
        <rFont val="Times New Roman"/>
        <family val="1"/>
      </rPr>
      <t>28</t>
    </r>
    <r>
      <rPr>
        <sz val="11"/>
        <color rgb="FF000000"/>
        <rFont val="方正仿宋简体"/>
        <charset val="134"/>
      </rPr>
      <t>座，并配套附属设施，每座投资</t>
    </r>
    <r>
      <rPr>
        <sz val="11"/>
        <color rgb="FF000000"/>
        <rFont val="Times New Roman"/>
        <family val="1"/>
      </rPr>
      <t>23</t>
    </r>
    <r>
      <rPr>
        <sz val="11"/>
        <color rgb="FF000000"/>
        <rFont val="方正仿宋简体"/>
        <charset val="134"/>
      </rPr>
      <t>万元。其中：色力布亚镇</t>
    </r>
    <r>
      <rPr>
        <sz val="11"/>
        <color rgb="FF000000"/>
        <rFont val="Times New Roman"/>
        <family val="1"/>
      </rPr>
      <t>2</t>
    </r>
    <r>
      <rPr>
        <sz val="11"/>
        <color rgb="FF000000"/>
        <rFont val="方正仿宋简体"/>
        <charset val="134"/>
      </rPr>
      <t>村</t>
    </r>
    <r>
      <rPr>
        <sz val="11"/>
        <color rgb="FF000000"/>
        <rFont val="Times New Roman"/>
        <family val="1"/>
      </rPr>
      <t>5</t>
    </r>
    <r>
      <rPr>
        <sz val="11"/>
        <color rgb="FF000000"/>
        <rFont val="方正仿宋简体"/>
        <charset val="134"/>
      </rPr>
      <t>座、</t>
    </r>
    <r>
      <rPr>
        <sz val="11"/>
        <color rgb="FF000000"/>
        <rFont val="Times New Roman"/>
        <family val="1"/>
      </rPr>
      <t>9</t>
    </r>
    <r>
      <rPr>
        <sz val="11"/>
        <color rgb="FF000000"/>
        <rFont val="方正仿宋简体"/>
        <charset val="134"/>
      </rPr>
      <t>村</t>
    </r>
    <r>
      <rPr>
        <sz val="11"/>
        <color rgb="FF000000"/>
        <rFont val="Times New Roman"/>
        <family val="1"/>
      </rPr>
      <t>15</t>
    </r>
    <r>
      <rPr>
        <sz val="11"/>
        <color rgb="FF000000"/>
        <rFont val="方正仿宋简体"/>
        <charset val="134"/>
      </rPr>
      <t>座、</t>
    </r>
    <r>
      <rPr>
        <sz val="11"/>
        <color rgb="FF000000"/>
        <rFont val="Times New Roman"/>
        <family val="1"/>
      </rPr>
      <t>12</t>
    </r>
    <r>
      <rPr>
        <sz val="11"/>
        <color rgb="FF000000"/>
        <rFont val="方正仿宋简体"/>
        <charset val="134"/>
      </rPr>
      <t>村</t>
    </r>
    <r>
      <rPr>
        <sz val="11"/>
        <color rgb="FF000000"/>
        <rFont val="Times New Roman"/>
        <family val="1"/>
      </rPr>
      <t>5</t>
    </r>
    <r>
      <rPr>
        <sz val="11"/>
        <color rgb="FF000000"/>
        <rFont val="方正仿宋简体"/>
        <charset val="134"/>
      </rPr>
      <t>座，</t>
    </r>
    <r>
      <rPr>
        <sz val="11"/>
        <color rgb="FF000000"/>
        <rFont val="Times New Roman"/>
        <family val="1"/>
      </rPr>
      <t>13</t>
    </r>
    <r>
      <rPr>
        <sz val="11"/>
        <color rgb="FF000000"/>
        <rFont val="方正仿宋简体"/>
        <charset val="134"/>
      </rPr>
      <t>村</t>
    </r>
    <r>
      <rPr>
        <sz val="11"/>
        <color rgb="FF000000"/>
        <rFont val="Times New Roman"/>
        <family val="1"/>
      </rPr>
      <t>2</t>
    </r>
    <r>
      <rPr>
        <sz val="11"/>
        <color rgb="FF000000"/>
        <rFont val="方正仿宋简体"/>
        <charset val="134"/>
      </rPr>
      <t>座、</t>
    </r>
    <r>
      <rPr>
        <sz val="11"/>
        <color rgb="FF000000"/>
        <rFont val="Times New Roman"/>
        <family val="1"/>
      </rPr>
      <t>16</t>
    </r>
    <r>
      <rPr>
        <sz val="11"/>
        <color rgb="FF000000"/>
        <rFont val="方正仿宋简体"/>
        <charset val="134"/>
      </rPr>
      <t>村</t>
    </r>
    <r>
      <rPr>
        <sz val="11"/>
        <color rgb="FF000000"/>
        <rFont val="Times New Roman"/>
        <family val="1"/>
      </rPr>
      <t>1</t>
    </r>
    <r>
      <rPr>
        <sz val="11"/>
        <color rgb="FF000000"/>
        <rFont val="方正仿宋简体"/>
        <charset val="134"/>
      </rPr>
      <t>座。</t>
    </r>
    <r>
      <rPr>
        <sz val="11"/>
        <color rgb="FF000000"/>
        <rFont val="Times New Roman"/>
        <family val="1"/>
      </rPr>
      <t xml:space="preserve">
4.</t>
    </r>
    <r>
      <rPr>
        <sz val="11"/>
        <color rgb="FF000000"/>
        <rFont val="方正仿宋简体"/>
        <charset val="134"/>
      </rPr>
      <t>投资</t>
    </r>
    <r>
      <rPr>
        <sz val="11"/>
        <color rgb="FF000000"/>
        <rFont val="Times New Roman"/>
        <family val="1"/>
      </rPr>
      <t>1400</t>
    </r>
    <r>
      <rPr>
        <sz val="11"/>
        <color rgb="FF000000"/>
        <rFont val="方正仿宋简体"/>
        <charset val="134"/>
      </rPr>
      <t>万元，为恰尔巴格乡恰尔巴格</t>
    </r>
    <r>
      <rPr>
        <sz val="11"/>
        <color rgb="FF000000"/>
        <rFont val="Times New Roman"/>
        <family val="1"/>
      </rPr>
      <t>2</t>
    </r>
    <r>
      <rPr>
        <sz val="11"/>
        <color rgb="FF000000"/>
        <rFont val="方正仿宋简体"/>
        <charset val="134"/>
      </rPr>
      <t>村新建</t>
    </r>
    <r>
      <rPr>
        <sz val="11"/>
        <color rgb="FF000000"/>
        <rFont val="Times New Roman"/>
        <family val="1"/>
      </rPr>
      <t>9</t>
    </r>
    <r>
      <rPr>
        <sz val="11"/>
        <color rgb="FF000000"/>
        <rFont val="方正仿宋简体"/>
        <charset val="134"/>
      </rPr>
      <t>米</t>
    </r>
    <r>
      <rPr>
        <sz val="11"/>
        <color rgb="FF000000"/>
        <rFont val="Times New Roman"/>
        <family val="1"/>
      </rPr>
      <t>*60</t>
    </r>
    <r>
      <rPr>
        <sz val="11"/>
        <color rgb="FF000000"/>
        <rFont val="方正仿宋简体"/>
        <charset val="134"/>
      </rPr>
      <t>米温室大棚</t>
    </r>
    <r>
      <rPr>
        <sz val="11"/>
        <color rgb="FF000000"/>
        <rFont val="Times New Roman"/>
        <family val="1"/>
      </rPr>
      <t>50</t>
    </r>
    <r>
      <rPr>
        <sz val="11"/>
        <color rgb="FF000000"/>
        <rFont val="方正仿宋简体"/>
        <charset val="134"/>
      </rPr>
      <t>座，每座投资</t>
    </r>
    <r>
      <rPr>
        <sz val="11"/>
        <color rgb="FF000000"/>
        <rFont val="Times New Roman"/>
        <family val="1"/>
      </rPr>
      <t>23</t>
    </r>
    <r>
      <rPr>
        <sz val="11"/>
        <color rgb="FF000000"/>
        <rFont val="方正仿宋简体"/>
        <charset val="134"/>
      </rPr>
      <t>万元，投资</t>
    </r>
    <r>
      <rPr>
        <sz val="11"/>
        <color rgb="FF000000"/>
        <rFont val="Times New Roman"/>
        <family val="1"/>
      </rPr>
      <t>1150</t>
    </r>
    <r>
      <rPr>
        <sz val="11"/>
        <color rgb="FF000000"/>
        <rFont val="方正仿宋简体"/>
        <charset val="134"/>
      </rPr>
      <t>万元，投资</t>
    </r>
    <r>
      <rPr>
        <sz val="11"/>
        <color rgb="FF000000"/>
        <rFont val="Times New Roman"/>
        <family val="1"/>
      </rPr>
      <t>250</t>
    </r>
    <r>
      <rPr>
        <sz val="11"/>
        <color rgb="FF000000"/>
        <rFont val="方正仿宋简体"/>
        <charset val="134"/>
      </rPr>
      <t>万元，配套附属设施水电路。</t>
    </r>
    <r>
      <rPr>
        <sz val="11"/>
        <color rgb="FF000000"/>
        <rFont val="Times New Roman"/>
        <family val="1"/>
      </rPr>
      <t xml:space="preserve">
5.</t>
    </r>
    <r>
      <rPr>
        <sz val="11"/>
        <color rgb="FF000000"/>
        <rFont val="方正仿宋简体"/>
        <charset val="134"/>
      </rPr>
      <t>投资</t>
    </r>
    <r>
      <rPr>
        <sz val="11"/>
        <color rgb="FF000000"/>
        <rFont val="Times New Roman"/>
        <family val="1"/>
      </rPr>
      <t>1065</t>
    </r>
    <r>
      <rPr>
        <sz val="11"/>
        <color rgb="FF000000"/>
        <rFont val="方正仿宋简体"/>
        <charset val="134"/>
      </rPr>
      <t>万元。①在英吾斯塘乡铁热克力克</t>
    </r>
    <r>
      <rPr>
        <sz val="11"/>
        <color rgb="FF000000"/>
        <rFont val="Times New Roman"/>
        <family val="1"/>
      </rPr>
      <t>7</t>
    </r>
    <r>
      <rPr>
        <sz val="11"/>
        <color rgb="FF000000"/>
        <rFont val="方正仿宋简体"/>
        <charset val="134"/>
      </rPr>
      <t>村新建连栋大棚</t>
    </r>
    <r>
      <rPr>
        <sz val="11"/>
        <color rgb="FF000000"/>
        <rFont val="Times New Roman"/>
        <family val="1"/>
      </rPr>
      <t>500</t>
    </r>
    <r>
      <rPr>
        <sz val="11"/>
        <color rgb="FF000000"/>
        <rFont val="方正仿宋简体"/>
        <charset val="134"/>
      </rPr>
      <t>亩，每亩</t>
    </r>
    <r>
      <rPr>
        <sz val="11"/>
        <color rgb="FF000000"/>
        <rFont val="Times New Roman"/>
        <family val="1"/>
      </rPr>
      <t>1.8</t>
    </r>
    <r>
      <rPr>
        <sz val="11"/>
        <color rgb="FF000000"/>
        <rFont val="方正仿宋简体"/>
        <charset val="134"/>
      </rPr>
      <t>万元，合计</t>
    </r>
    <r>
      <rPr>
        <sz val="11"/>
        <color rgb="FF000000"/>
        <rFont val="Times New Roman"/>
        <family val="1"/>
      </rPr>
      <t>900</t>
    </r>
    <r>
      <rPr>
        <sz val="11"/>
        <color rgb="FF000000"/>
        <rFont val="方正仿宋简体"/>
        <charset val="134"/>
      </rPr>
      <t>万元；②新建</t>
    </r>
    <r>
      <rPr>
        <sz val="11"/>
        <color rgb="FF000000"/>
        <rFont val="Times New Roman"/>
        <family val="1"/>
      </rPr>
      <t>5</t>
    </r>
    <r>
      <rPr>
        <sz val="11"/>
        <color rgb="FF000000"/>
        <rFont val="方正仿宋简体"/>
        <charset val="134"/>
      </rPr>
      <t>座标准育苗温室（</t>
    </r>
    <r>
      <rPr>
        <sz val="11"/>
        <color rgb="FF000000"/>
        <rFont val="Times New Roman"/>
        <family val="1"/>
      </rPr>
      <t>9</t>
    </r>
    <r>
      <rPr>
        <sz val="11"/>
        <color rgb="FF000000"/>
        <rFont val="方正仿宋简体"/>
        <charset val="134"/>
      </rPr>
      <t>米</t>
    </r>
    <r>
      <rPr>
        <sz val="11"/>
        <color rgb="FF000000"/>
        <rFont val="Times New Roman"/>
        <family val="1"/>
      </rPr>
      <t>*60</t>
    </r>
    <r>
      <rPr>
        <sz val="11"/>
        <color rgb="FF000000"/>
        <rFont val="方正仿宋简体"/>
        <charset val="134"/>
      </rPr>
      <t>米）用于甜瓜育苗，每座</t>
    </r>
    <r>
      <rPr>
        <sz val="11"/>
        <color rgb="FF000000"/>
        <rFont val="Times New Roman"/>
        <family val="1"/>
      </rPr>
      <t>23</t>
    </r>
    <r>
      <rPr>
        <sz val="11"/>
        <color rgb="FF000000"/>
        <rFont val="方正仿宋简体"/>
        <charset val="134"/>
      </rPr>
      <t>万元，合计</t>
    </r>
    <r>
      <rPr>
        <sz val="11"/>
        <color rgb="FF000000"/>
        <rFont val="Times New Roman"/>
        <family val="1"/>
      </rPr>
      <t>115</t>
    </r>
    <r>
      <rPr>
        <sz val="11"/>
        <color rgb="FF000000"/>
        <rFont val="方正仿宋简体"/>
        <charset val="134"/>
      </rPr>
      <t>万元，配套附属设施投资</t>
    </r>
    <r>
      <rPr>
        <sz val="11"/>
        <color rgb="FF000000"/>
        <rFont val="Times New Roman"/>
        <family val="1"/>
      </rPr>
      <t>50</t>
    </r>
    <r>
      <rPr>
        <sz val="11"/>
        <color rgb="FF000000"/>
        <rFont val="方正仿宋简体"/>
        <charset val="134"/>
      </rPr>
      <t>万元。</t>
    </r>
    <r>
      <rPr>
        <sz val="11"/>
        <color rgb="FF000000"/>
        <rFont val="Times New Roman"/>
        <family val="1"/>
      </rPr>
      <t xml:space="preserve">
6.</t>
    </r>
    <r>
      <rPr>
        <sz val="11"/>
        <color rgb="FF000000"/>
        <rFont val="方正仿宋简体"/>
        <charset val="134"/>
      </rPr>
      <t>投资</t>
    </r>
    <r>
      <rPr>
        <sz val="11"/>
        <color rgb="FF000000"/>
        <rFont val="Times New Roman"/>
        <family val="1"/>
      </rPr>
      <t>1000</t>
    </r>
    <r>
      <rPr>
        <sz val="11"/>
        <color rgb="FF000000"/>
        <rFont val="方正仿宋简体"/>
        <charset val="134"/>
      </rPr>
      <t>万元，为巴楚镇塞克散村新建大拱棚</t>
    </r>
    <r>
      <rPr>
        <sz val="11"/>
        <color rgb="FF000000"/>
        <rFont val="Times New Roman"/>
        <family val="1"/>
      </rPr>
      <t>50</t>
    </r>
    <r>
      <rPr>
        <sz val="11"/>
        <color rgb="FF000000"/>
        <rFont val="方正仿宋简体"/>
        <charset val="134"/>
      </rPr>
      <t>座（</t>
    </r>
    <r>
      <rPr>
        <sz val="11"/>
        <color rgb="FF000000"/>
        <rFont val="Times New Roman"/>
        <family val="1"/>
      </rPr>
      <t>12*60</t>
    </r>
    <r>
      <rPr>
        <sz val="11"/>
        <color rgb="FF000000"/>
        <rFont val="方正仿宋简体"/>
        <charset val="134"/>
      </rPr>
      <t>米，高</t>
    </r>
    <r>
      <rPr>
        <sz val="11"/>
        <color rgb="FF000000"/>
        <rFont val="Times New Roman"/>
        <family val="1"/>
      </rPr>
      <t>2-4</t>
    </r>
    <r>
      <rPr>
        <sz val="11"/>
        <color rgb="FF000000"/>
        <rFont val="方正仿宋简体"/>
        <charset val="134"/>
      </rPr>
      <t>米），每座投资</t>
    </r>
    <r>
      <rPr>
        <sz val="11"/>
        <color rgb="FF000000"/>
        <rFont val="Times New Roman"/>
        <family val="1"/>
      </rPr>
      <t>20</t>
    </r>
    <r>
      <rPr>
        <sz val="11"/>
        <color rgb="FF000000"/>
        <rFont val="方正仿宋简体"/>
        <charset val="134"/>
      </rPr>
      <t>万元，大力发展鲜果及蔬菜产业。</t>
    </r>
    <r>
      <rPr>
        <sz val="11"/>
        <color rgb="FF000000"/>
        <rFont val="Times New Roman"/>
        <family val="1"/>
      </rPr>
      <t xml:space="preserve">
7.</t>
    </r>
    <r>
      <rPr>
        <sz val="11"/>
        <color rgb="FF000000"/>
        <rFont val="方正仿宋简体"/>
        <charset val="134"/>
      </rPr>
      <t>投资</t>
    </r>
    <r>
      <rPr>
        <sz val="11"/>
        <color rgb="FF000000"/>
        <rFont val="Times New Roman"/>
        <family val="1"/>
      </rPr>
      <t>770</t>
    </r>
    <r>
      <rPr>
        <sz val="11"/>
        <color rgb="FF000000"/>
        <rFont val="方正仿宋简体"/>
        <charset val="134"/>
      </rPr>
      <t>万元。为阿克萨科马热勒乡</t>
    </r>
    <r>
      <rPr>
        <sz val="11"/>
        <color rgb="FF000000"/>
        <rFont val="Times New Roman"/>
        <family val="1"/>
      </rPr>
      <t>21</t>
    </r>
    <r>
      <rPr>
        <sz val="11"/>
        <color rgb="FF000000"/>
        <rFont val="方正仿宋简体"/>
        <charset val="134"/>
      </rPr>
      <t>村新建</t>
    </r>
    <r>
      <rPr>
        <sz val="11"/>
        <color rgb="FF000000"/>
        <rFont val="Times New Roman"/>
        <family val="1"/>
      </rPr>
      <t>30</t>
    </r>
    <r>
      <rPr>
        <sz val="11"/>
        <color rgb="FF000000"/>
        <rFont val="方正仿宋简体"/>
        <charset val="134"/>
      </rPr>
      <t>座标准温室大棚（</t>
    </r>
    <r>
      <rPr>
        <sz val="11"/>
        <color rgb="FF000000"/>
        <rFont val="Times New Roman"/>
        <family val="1"/>
      </rPr>
      <t>9</t>
    </r>
    <r>
      <rPr>
        <sz val="11"/>
        <color rgb="FF000000"/>
        <rFont val="方正仿宋简体"/>
        <charset val="134"/>
      </rPr>
      <t>米</t>
    </r>
    <r>
      <rPr>
        <sz val="11"/>
        <color rgb="FF000000"/>
        <rFont val="Times New Roman"/>
        <family val="1"/>
      </rPr>
      <t>*60</t>
    </r>
    <r>
      <rPr>
        <sz val="11"/>
        <color rgb="FF000000"/>
        <rFont val="方正仿宋简体"/>
        <charset val="134"/>
      </rPr>
      <t>米），每座</t>
    </r>
    <r>
      <rPr>
        <sz val="11"/>
        <color rgb="FF000000"/>
        <rFont val="Times New Roman"/>
        <family val="1"/>
      </rPr>
      <t>23</t>
    </r>
    <r>
      <rPr>
        <sz val="11"/>
        <color rgb="FF000000"/>
        <rFont val="方正仿宋简体"/>
        <charset val="134"/>
      </rPr>
      <t>万元，投资</t>
    </r>
    <r>
      <rPr>
        <sz val="11"/>
        <color rgb="FF000000"/>
        <rFont val="Times New Roman"/>
        <family val="1"/>
      </rPr>
      <t>690</t>
    </r>
    <r>
      <rPr>
        <sz val="11"/>
        <color rgb="FF000000"/>
        <rFont val="方正仿宋简体"/>
        <charset val="134"/>
      </rPr>
      <t>万元；配套附属设施建设，投资</t>
    </r>
    <r>
      <rPr>
        <sz val="11"/>
        <color rgb="FF000000"/>
        <rFont val="Times New Roman"/>
        <family val="1"/>
      </rPr>
      <t>80</t>
    </r>
    <r>
      <rPr>
        <sz val="11"/>
        <color rgb="FF000000"/>
        <rFont val="方正仿宋简体"/>
        <charset val="134"/>
      </rPr>
      <t>万元。</t>
    </r>
    <r>
      <rPr>
        <sz val="11"/>
        <color rgb="FF000000"/>
        <rFont val="Times New Roman"/>
        <family val="1"/>
      </rPr>
      <t xml:space="preserve">
8.</t>
    </r>
    <r>
      <rPr>
        <sz val="11"/>
        <color rgb="FF000000"/>
        <rFont val="方正仿宋简体"/>
        <charset val="134"/>
      </rPr>
      <t>投资</t>
    </r>
    <r>
      <rPr>
        <sz val="11"/>
        <color rgb="FF000000"/>
        <rFont val="Times New Roman"/>
        <family val="1"/>
      </rPr>
      <t>1510</t>
    </r>
    <r>
      <rPr>
        <sz val="11"/>
        <color rgb="FF000000"/>
        <rFont val="方正仿宋简体"/>
        <charset val="134"/>
      </rPr>
      <t>万元，在琼库尔恰克乡</t>
    </r>
    <r>
      <rPr>
        <sz val="11"/>
        <color rgb="FF000000"/>
        <rFont val="Times New Roman"/>
        <family val="1"/>
      </rPr>
      <t>4</t>
    </r>
    <r>
      <rPr>
        <sz val="11"/>
        <color rgb="FF000000"/>
        <rFont val="方正仿宋简体"/>
        <charset val="134"/>
      </rPr>
      <t>村和</t>
    </r>
    <r>
      <rPr>
        <sz val="11"/>
        <color rgb="FF000000"/>
        <rFont val="Times New Roman"/>
        <family val="1"/>
      </rPr>
      <t>5</t>
    </r>
    <r>
      <rPr>
        <sz val="11"/>
        <color rgb="FF000000"/>
        <rFont val="方正仿宋简体"/>
        <charset val="134"/>
      </rPr>
      <t>村建设各占地约</t>
    </r>
    <r>
      <rPr>
        <sz val="11"/>
        <color rgb="FF000000"/>
        <rFont val="Times New Roman"/>
        <family val="1"/>
      </rPr>
      <t>30</t>
    </r>
    <r>
      <rPr>
        <sz val="11"/>
        <color rgb="FF000000"/>
        <rFont val="方正仿宋简体"/>
        <charset val="134"/>
      </rPr>
      <t>亩共</t>
    </r>
    <r>
      <rPr>
        <sz val="11"/>
        <color rgb="FF000000"/>
        <rFont val="Times New Roman"/>
        <family val="1"/>
      </rPr>
      <t>60</t>
    </r>
    <r>
      <rPr>
        <sz val="11"/>
        <color rgb="FF000000"/>
        <rFont val="方正仿宋简体"/>
        <charset val="134"/>
      </rPr>
      <t>座秋延后保温材料日光温室（长</t>
    </r>
    <r>
      <rPr>
        <sz val="11"/>
        <color rgb="FF000000"/>
        <rFont val="Times New Roman"/>
        <family val="1"/>
      </rPr>
      <t>*</t>
    </r>
    <r>
      <rPr>
        <sz val="11"/>
        <color rgb="FF000000"/>
        <rFont val="方正仿宋简体"/>
        <charset val="134"/>
      </rPr>
      <t>宽：</t>
    </r>
    <r>
      <rPr>
        <sz val="11"/>
        <color rgb="FF000000"/>
        <rFont val="Times New Roman"/>
        <family val="1"/>
      </rPr>
      <t>66</t>
    </r>
    <r>
      <rPr>
        <sz val="11"/>
        <color rgb="FF000000"/>
        <rFont val="方正仿宋简体"/>
        <charset val="134"/>
      </rPr>
      <t>米</t>
    </r>
    <r>
      <rPr>
        <sz val="11"/>
        <color rgb="FF000000"/>
        <rFont val="Times New Roman"/>
        <family val="1"/>
      </rPr>
      <t>*10</t>
    </r>
    <r>
      <rPr>
        <sz val="11"/>
        <color rgb="FF000000"/>
        <rFont val="方正仿宋简体"/>
        <charset val="134"/>
      </rPr>
      <t>米），建筑面积</t>
    </r>
    <r>
      <rPr>
        <sz val="11"/>
        <color rgb="FF000000"/>
        <rFont val="Times New Roman"/>
        <family val="1"/>
      </rPr>
      <t>39600</t>
    </r>
    <r>
      <rPr>
        <sz val="11"/>
        <color rgb="FF000000"/>
        <rFont val="方正仿宋简体"/>
        <charset val="134"/>
      </rPr>
      <t>平米，新建</t>
    </r>
    <r>
      <rPr>
        <sz val="11"/>
        <color rgb="FF000000"/>
        <rFont val="Times New Roman"/>
        <family val="1"/>
      </rPr>
      <t>2</t>
    </r>
    <r>
      <rPr>
        <sz val="11"/>
        <color rgb="FF000000"/>
        <rFont val="方正仿宋简体"/>
        <charset val="134"/>
      </rPr>
      <t>座蓄水池，配套水、电、供排管网等设施。</t>
    </r>
    <r>
      <rPr>
        <sz val="11"/>
        <color rgb="FF000000"/>
        <rFont val="Times New Roman"/>
        <family val="1"/>
      </rPr>
      <t xml:space="preserve">
9.</t>
    </r>
    <r>
      <rPr>
        <sz val="11"/>
        <color rgb="FF000000"/>
        <rFont val="方正仿宋简体"/>
        <charset val="134"/>
      </rPr>
      <t>投资</t>
    </r>
    <r>
      <rPr>
        <sz val="11"/>
        <color rgb="FF000000"/>
        <rFont val="Times New Roman"/>
        <family val="1"/>
      </rPr>
      <t>4650</t>
    </r>
    <r>
      <rPr>
        <sz val="11"/>
        <color rgb="FF000000"/>
        <rFont val="方正仿宋简体"/>
        <charset val="134"/>
      </rPr>
      <t>万元，在色力布亚镇新建</t>
    </r>
    <r>
      <rPr>
        <sz val="11"/>
        <color rgb="FF000000"/>
        <rFont val="Times New Roman"/>
        <family val="1"/>
      </rPr>
      <t>250</t>
    </r>
    <r>
      <rPr>
        <sz val="11"/>
        <color rgb="FF000000"/>
        <rFont val="方正仿宋简体"/>
        <charset val="134"/>
      </rPr>
      <t>亩（大棚占地面积）新型钢结构超级温室大棚</t>
    </r>
    <r>
      <rPr>
        <sz val="11"/>
        <color rgb="FF000000"/>
        <rFont val="Times New Roman"/>
        <family val="1"/>
      </rPr>
      <t>50</t>
    </r>
    <r>
      <rPr>
        <sz val="11"/>
        <color rgb="FF000000"/>
        <rFont val="方正仿宋简体"/>
        <charset val="134"/>
      </rPr>
      <t>座，，每座占地</t>
    </r>
    <r>
      <rPr>
        <sz val="11"/>
        <color rgb="FF000000"/>
        <rFont val="Times New Roman"/>
        <family val="1"/>
      </rPr>
      <t>5</t>
    </r>
    <r>
      <rPr>
        <sz val="11"/>
        <color rgb="FF000000"/>
        <rFont val="方正仿宋简体"/>
        <charset val="134"/>
      </rPr>
      <t>亩，每亩</t>
    </r>
    <r>
      <rPr>
        <sz val="11"/>
        <color rgb="FF000000"/>
        <rFont val="Times New Roman"/>
        <family val="1"/>
      </rPr>
      <t>17.8</t>
    </r>
    <r>
      <rPr>
        <sz val="11"/>
        <color rgb="FF000000"/>
        <rFont val="方正仿宋简体"/>
        <charset val="134"/>
      </rPr>
      <t>万元，并配套相关附属设施</t>
    </r>
    <r>
      <rPr>
        <sz val="11"/>
        <color rgb="FF000000"/>
        <rFont val="Times New Roman"/>
        <family val="1"/>
      </rPr>
      <t>200</t>
    </r>
    <r>
      <rPr>
        <sz val="11"/>
        <color rgb="FF000000"/>
        <rFont val="方正仿宋简体"/>
        <charset val="134"/>
      </rPr>
      <t>万元，（长</t>
    </r>
    <r>
      <rPr>
        <sz val="11"/>
        <color rgb="FF000000"/>
        <rFont val="Times New Roman"/>
        <family val="1"/>
      </rPr>
      <t>*</t>
    </r>
    <r>
      <rPr>
        <sz val="11"/>
        <color rgb="FF000000"/>
        <rFont val="方正仿宋简体"/>
        <charset val="134"/>
      </rPr>
      <t>宽：</t>
    </r>
    <r>
      <rPr>
        <sz val="11"/>
        <color rgb="FF000000"/>
        <rFont val="Times New Roman"/>
        <family val="1"/>
      </rPr>
      <t>150</t>
    </r>
    <r>
      <rPr>
        <sz val="11"/>
        <color rgb="FF000000"/>
        <rFont val="方正仿宋简体"/>
        <charset val="134"/>
      </rPr>
      <t>米</t>
    </r>
    <r>
      <rPr>
        <sz val="11"/>
        <color rgb="FF000000"/>
        <rFont val="Times New Roman"/>
        <family val="1"/>
      </rPr>
      <t>*22</t>
    </r>
    <r>
      <rPr>
        <sz val="11"/>
        <color rgb="FF000000"/>
        <rFont val="方正仿宋简体"/>
        <charset val="134"/>
      </rPr>
      <t>米），建设镀锌钢结构骨架、柔性保温墙体、超强保温棉被、</t>
    </r>
    <r>
      <rPr>
        <sz val="11"/>
        <color rgb="FF000000"/>
        <rFont val="Times New Roman"/>
        <family val="1"/>
      </rPr>
      <t>PO</t>
    </r>
    <r>
      <rPr>
        <sz val="11"/>
        <color rgb="FF000000"/>
        <rFont val="方正仿宋简体"/>
        <charset val="134"/>
      </rPr>
      <t>防雾流滴棚膜、滚筒式卷帘机、防腐防水圈梁、水幕地暖、水泥路人行道等设施。</t>
    </r>
    <r>
      <rPr>
        <sz val="11"/>
        <color rgb="FF000000"/>
        <rFont val="Times New Roman"/>
        <family val="1"/>
      </rPr>
      <t xml:space="preserve">
10. </t>
    </r>
    <r>
      <rPr>
        <sz val="11"/>
        <color rgb="FF000000"/>
        <rFont val="方正仿宋简体"/>
        <charset val="134"/>
      </rPr>
      <t>投资</t>
    </r>
    <r>
      <rPr>
        <sz val="11"/>
        <color rgb="FF000000"/>
        <rFont val="Times New Roman"/>
        <family val="1"/>
      </rPr>
      <t>96</t>
    </r>
    <r>
      <rPr>
        <sz val="11"/>
        <color rgb="FF000000"/>
        <rFont val="方正仿宋简体"/>
        <charset val="134"/>
      </rPr>
      <t>万元。①投资</t>
    </r>
    <r>
      <rPr>
        <sz val="11"/>
        <color rgb="FF000000"/>
        <rFont val="Times New Roman"/>
        <family val="1"/>
      </rPr>
      <t>30</t>
    </r>
    <r>
      <rPr>
        <sz val="11"/>
        <color rgb="FF000000"/>
        <rFont val="方正仿宋简体"/>
        <charset val="134"/>
      </rPr>
      <t>万元在多来提巴格乡</t>
    </r>
    <r>
      <rPr>
        <sz val="11"/>
        <color rgb="FF000000"/>
        <rFont val="Times New Roman"/>
        <family val="1"/>
      </rPr>
      <t>8</t>
    </r>
    <r>
      <rPr>
        <sz val="11"/>
        <color rgb="FF000000"/>
        <rFont val="方正仿宋简体"/>
        <charset val="134"/>
      </rPr>
      <t>村新建规格为</t>
    </r>
    <r>
      <rPr>
        <sz val="11"/>
        <color rgb="FF000000"/>
        <rFont val="Times New Roman"/>
        <family val="1"/>
      </rPr>
      <t>8.5</t>
    </r>
    <r>
      <rPr>
        <sz val="11"/>
        <color rgb="FF000000"/>
        <rFont val="方正仿宋简体"/>
        <charset val="134"/>
      </rPr>
      <t>＊</t>
    </r>
    <r>
      <rPr>
        <sz val="11"/>
        <color rgb="FF000000"/>
        <rFont val="Times New Roman"/>
        <family val="1"/>
      </rPr>
      <t>30</t>
    </r>
    <r>
      <rPr>
        <sz val="11"/>
        <color rgb="FF000000"/>
        <rFont val="方正仿宋简体"/>
        <charset val="134"/>
      </rPr>
      <t>的拱棚</t>
    </r>
    <r>
      <rPr>
        <sz val="11"/>
        <color rgb="FF000000"/>
        <rFont val="Times New Roman"/>
        <family val="1"/>
      </rPr>
      <t>60</t>
    </r>
    <r>
      <rPr>
        <sz val="11"/>
        <color rgb="FF000000"/>
        <rFont val="方正仿宋简体"/>
        <charset val="134"/>
      </rPr>
      <t>座，每座</t>
    </r>
    <r>
      <rPr>
        <sz val="11"/>
        <color rgb="FF000000"/>
        <rFont val="Times New Roman"/>
        <family val="1"/>
      </rPr>
      <t>5000</t>
    </r>
    <r>
      <rPr>
        <sz val="11"/>
        <color rgb="FF000000"/>
        <rFont val="方正仿宋简体"/>
        <charset val="134"/>
      </rPr>
      <t>元，受益户</t>
    </r>
    <r>
      <rPr>
        <sz val="11"/>
        <color rgb="FF000000"/>
        <rFont val="Times New Roman"/>
        <family val="1"/>
      </rPr>
      <t>60</t>
    </r>
    <r>
      <rPr>
        <sz val="11"/>
        <color rgb="FF000000"/>
        <rFont val="方正仿宋简体"/>
        <charset val="134"/>
      </rPr>
      <t>户；投入</t>
    </r>
    <r>
      <rPr>
        <sz val="11"/>
        <color rgb="FF000000"/>
        <rFont val="Times New Roman"/>
        <family val="1"/>
      </rPr>
      <t>24</t>
    </r>
    <r>
      <rPr>
        <sz val="11"/>
        <color rgb="FF000000"/>
        <rFont val="方正仿宋简体"/>
        <charset val="134"/>
      </rPr>
      <t>万元，②在多来提巴格乡</t>
    </r>
    <r>
      <rPr>
        <sz val="11"/>
        <color rgb="FF000000"/>
        <rFont val="Times New Roman"/>
        <family val="1"/>
      </rPr>
      <t>13</t>
    </r>
    <r>
      <rPr>
        <sz val="11"/>
        <color rgb="FF000000"/>
        <rFont val="方正仿宋简体"/>
        <charset val="134"/>
      </rPr>
      <t>村新建</t>
    </r>
    <r>
      <rPr>
        <sz val="11"/>
        <color rgb="FF000000"/>
        <rFont val="Times New Roman"/>
        <family val="1"/>
      </rPr>
      <t>8.5</t>
    </r>
    <r>
      <rPr>
        <sz val="11"/>
        <color rgb="FF000000"/>
        <rFont val="方正仿宋简体"/>
        <charset val="134"/>
      </rPr>
      <t>＊</t>
    </r>
    <r>
      <rPr>
        <sz val="11"/>
        <color rgb="FF000000"/>
        <rFont val="Times New Roman"/>
        <family val="1"/>
      </rPr>
      <t>50</t>
    </r>
    <r>
      <rPr>
        <sz val="11"/>
        <color rgb="FF000000"/>
        <rFont val="方正仿宋简体"/>
        <charset val="134"/>
      </rPr>
      <t>的拱棚</t>
    </r>
    <r>
      <rPr>
        <sz val="11"/>
        <color rgb="FF000000"/>
        <rFont val="Times New Roman"/>
        <family val="1"/>
      </rPr>
      <t>30</t>
    </r>
    <r>
      <rPr>
        <sz val="11"/>
        <color rgb="FF000000"/>
        <rFont val="方正仿宋简体"/>
        <charset val="134"/>
      </rPr>
      <t>座，每座</t>
    </r>
    <r>
      <rPr>
        <sz val="11"/>
        <color rgb="FF000000"/>
        <rFont val="Times New Roman"/>
        <family val="1"/>
      </rPr>
      <t>8000</t>
    </r>
    <r>
      <rPr>
        <sz val="11"/>
        <color rgb="FF000000"/>
        <rFont val="方正仿宋简体"/>
        <charset val="134"/>
      </rPr>
      <t>元，受益户</t>
    </r>
    <r>
      <rPr>
        <sz val="11"/>
        <color rgb="FF000000"/>
        <rFont val="Times New Roman"/>
        <family val="1"/>
      </rPr>
      <t>30</t>
    </r>
    <r>
      <rPr>
        <sz val="11"/>
        <color rgb="FF000000"/>
        <rFont val="方正仿宋简体"/>
        <charset val="134"/>
      </rPr>
      <t>户；③投入</t>
    </r>
    <r>
      <rPr>
        <sz val="11"/>
        <color rgb="FF000000"/>
        <rFont val="Times New Roman"/>
        <family val="1"/>
      </rPr>
      <t>42</t>
    </r>
    <r>
      <rPr>
        <sz val="11"/>
        <color rgb="FF000000"/>
        <rFont val="方正仿宋简体"/>
        <charset val="134"/>
      </rPr>
      <t>万元在多来提巴格乡</t>
    </r>
    <r>
      <rPr>
        <sz val="11"/>
        <color rgb="FF000000"/>
        <rFont val="Times New Roman"/>
        <family val="1"/>
      </rPr>
      <t>13</t>
    </r>
    <r>
      <rPr>
        <sz val="11"/>
        <color rgb="FF000000"/>
        <rFont val="方正仿宋简体"/>
        <charset val="134"/>
      </rPr>
      <t>村对以前年度修建的</t>
    </r>
    <r>
      <rPr>
        <sz val="11"/>
        <color rgb="FF000000"/>
        <rFont val="Times New Roman"/>
        <family val="1"/>
      </rPr>
      <t>150</t>
    </r>
    <r>
      <rPr>
        <sz val="11"/>
        <color rgb="FF000000"/>
        <rFont val="方正仿宋简体"/>
        <charset val="134"/>
      </rPr>
      <t>座老拱棚进行维修。</t>
    </r>
    <r>
      <rPr>
        <sz val="11"/>
        <color rgb="FF000000"/>
        <rFont val="Times New Roman"/>
        <family val="1"/>
      </rPr>
      <t xml:space="preserve">
11</t>
    </r>
    <r>
      <rPr>
        <sz val="11"/>
        <color rgb="FFFF0000"/>
        <rFont val="Times New Roman"/>
        <family val="1"/>
      </rPr>
      <t>.</t>
    </r>
    <r>
      <rPr>
        <sz val="11"/>
        <color rgb="FF000000"/>
        <rFont val="方正仿宋简体"/>
        <charset val="134"/>
      </rPr>
      <t>投资</t>
    </r>
    <r>
      <rPr>
        <sz val="11"/>
        <color rgb="FF000000"/>
        <rFont val="Times New Roman"/>
        <family val="1"/>
      </rPr>
      <t>190</t>
    </r>
    <r>
      <rPr>
        <sz val="11"/>
        <color rgb="FF000000"/>
        <rFont val="方正仿宋简体"/>
        <charset val="134"/>
      </rPr>
      <t>万元，在多来提巴格乡朝天椒种植点新建</t>
    </r>
    <r>
      <rPr>
        <sz val="11"/>
        <color rgb="FF000000"/>
        <rFont val="Times New Roman"/>
        <family val="1"/>
      </rPr>
      <t>200</t>
    </r>
    <r>
      <rPr>
        <sz val="11"/>
        <color rgb="FF000000"/>
        <rFont val="方正仿宋简体"/>
        <charset val="134"/>
      </rPr>
      <t>座组装式钢架育苗棚（每座</t>
    </r>
    <r>
      <rPr>
        <sz val="11"/>
        <color rgb="FF000000"/>
        <rFont val="Times New Roman"/>
        <family val="1"/>
      </rPr>
      <t>1500</t>
    </r>
    <r>
      <rPr>
        <sz val="11"/>
        <color rgb="FF000000"/>
        <rFont val="方正仿宋简体"/>
        <charset val="134"/>
      </rPr>
      <t>平方米，</t>
    </r>
    <r>
      <rPr>
        <sz val="11"/>
        <color rgb="FF000000"/>
        <rFont val="Times New Roman"/>
        <family val="1"/>
      </rPr>
      <t>63</t>
    </r>
    <r>
      <rPr>
        <sz val="11"/>
        <color rgb="FF000000"/>
        <rFont val="方正仿宋简体"/>
        <charset val="134"/>
      </rPr>
      <t>元</t>
    </r>
    <r>
      <rPr>
        <sz val="11"/>
        <color rgb="FF000000"/>
        <rFont val="Times New Roman"/>
        <family val="1"/>
      </rPr>
      <t>/</t>
    </r>
    <r>
      <rPr>
        <sz val="11"/>
        <color rgb="FF000000"/>
        <rFont val="方正仿宋简体"/>
        <charset val="134"/>
      </rPr>
      <t>平方米，容纳</t>
    </r>
    <r>
      <rPr>
        <sz val="11"/>
        <color rgb="FF000000"/>
        <rFont val="Times New Roman"/>
        <family val="1"/>
      </rPr>
      <t>1</t>
    </r>
    <r>
      <rPr>
        <sz val="11"/>
        <color rgb="FF000000"/>
        <rFont val="方正仿宋简体"/>
        <charset val="134"/>
      </rPr>
      <t>万个穴盘），可育苗</t>
    </r>
    <r>
      <rPr>
        <sz val="11"/>
        <color rgb="FF000000"/>
        <rFont val="Times New Roman"/>
        <family val="1"/>
      </rPr>
      <t>5000</t>
    </r>
    <r>
      <rPr>
        <sz val="11"/>
        <color rgb="FF000000"/>
        <rFont val="方正仿宋简体"/>
        <charset val="134"/>
      </rPr>
      <t>万株辣椒苗，每年可以育苗</t>
    </r>
    <r>
      <rPr>
        <sz val="11"/>
        <color rgb="FF000000"/>
        <rFont val="Times New Roman"/>
        <family val="1"/>
      </rPr>
      <t>2</t>
    </r>
    <r>
      <rPr>
        <sz val="11"/>
        <color rgb="FF000000"/>
        <rFont val="方正仿宋简体"/>
        <charset val="134"/>
      </rPr>
      <t>次，解决周边农户蔬菜苗短缺问题，带动农户发展蔬菜产业。</t>
    </r>
    <r>
      <rPr>
        <b/>
        <sz val="11"/>
        <color rgb="FF000000"/>
        <rFont val="Times New Roman"/>
        <family val="1"/>
      </rPr>
      <t xml:space="preserve">
</t>
    </r>
    <r>
      <rPr>
        <sz val="11"/>
        <color rgb="FF000000"/>
        <rFont val="Times New Roman"/>
        <family val="1"/>
      </rPr>
      <t>12</t>
    </r>
    <r>
      <rPr>
        <b/>
        <sz val="11"/>
        <color rgb="FF000000"/>
        <rFont val="Times New Roman"/>
        <family val="1"/>
      </rPr>
      <t>.</t>
    </r>
    <r>
      <rPr>
        <sz val="11"/>
        <color rgb="FF000000"/>
        <rFont val="方正仿宋简体"/>
        <charset val="134"/>
      </rPr>
      <t>投资</t>
    </r>
    <r>
      <rPr>
        <sz val="11"/>
        <color rgb="FF000000"/>
        <rFont val="Times New Roman"/>
        <family val="1"/>
      </rPr>
      <t>80</t>
    </r>
    <r>
      <rPr>
        <sz val="11"/>
        <color rgb="FF000000"/>
        <rFont val="方正仿宋简体"/>
        <charset val="134"/>
      </rPr>
      <t>万元，在多来提巴格乡</t>
    </r>
    <r>
      <rPr>
        <sz val="11"/>
        <color rgb="FF000000"/>
        <rFont val="Times New Roman"/>
        <family val="1"/>
      </rPr>
      <t>18</t>
    </r>
    <r>
      <rPr>
        <sz val="11"/>
        <color rgb="FF000000"/>
        <rFont val="方正仿宋简体"/>
        <charset val="134"/>
      </rPr>
      <t>村扩建</t>
    </r>
    <r>
      <rPr>
        <sz val="11"/>
        <color rgb="FF000000"/>
        <rFont val="Times New Roman"/>
        <family val="1"/>
      </rPr>
      <t>3</t>
    </r>
    <r>
      <rPr>
        <sz val="11"/>
        <color rgb="FF000000"/>
        <rFont val="方正仿宋简体"/>
        <charset val="134"/>
      </rPr>
      <t>座</t>
    </r>
    <r>
      <rPr>
        <sz val="11"/>
        <color rgb="FF000000"/>
        <rFont val="Times New Roman"/>
        <family val="1"/>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family val="1"/>
      </rPr>
      <t>10</t>
    </r>
    <r>
      <rPr>
        <sz val="11"/>
        <color rgb="FF000000"/>
        <rFont val="方正仿宋简体"/>
        <charset val="134"/>
      </rPr>
      <t>个就业岗位，带动</t>
    </r>
    <r>
      <rPr>
        <sz val="11"/>
        <color rgb="FF000000"/>
        <rFont val="Times New Roman"/>
        <family val="1"/>
      </rPr>
      <t>30</t>
    </r>
    <r>
      <rPr>
        <sz val="11"/>
        <color rgb="FF000000"/>
        <rFont val="方正仿宋简体"/>
        <charset val="134"/>
      </rPr>
      <t>户左右低收入家庭增收，每年户均可增收</t>
    </r>
    <r>
      <rPr>
        <sz val="11"/>
        <color rgb="FF000000"/>
        <rFont val="Times New Roman"/>
        <family val="1"/>
      </rPr>
      <t>2000</t>
    </r>
    <r>
      <rPr>
        <sz val="11"/>
        <color rgb="FF000000"/>
        <rFont val="方正仿宋简体"/>
        <charset val="134"/>
      </rPr>
      <t>元以上。</t>
    </r>
    <r>
      <rPr>
        <sz val="11"/>
        <color rgb="FF000000"/>
        <rFont val="Times New Roman"/>
        <family val="1"/>
      </rPr>
      <t xml:space="preserve">
13.</t>
    </r>
    <r>
      <rPr>
        <sz val="11"/>
        <color rgb="FF000000"/>
        <rFont val="宋体"/>
        <family val="3"/>
        <charset val="134"/>
      </rPr>
      <t>投资</t>
    </r>
    <r>
      <rPr>
        <sz val="11"/>
        <color rgb="FF000000"/>
        <rFont val="Times New Roman"/>
        <family val="1"/>
      </rPr>
      <t>540</t>
    </r>
    <r>
      <rPr>
        <sz val="11"/>
        <color rgb="FF000000"/>
        <rFont val="宋体"/>
        <family val="3"/>
        <charset val="134"/>
      </rPr>
      <t>万元，在阿纳库勒乡</t>
    </r>
    <r>
      <rPr>
        <sz val="11"/>
        <color rgb="FF000000"/>
        <rFont val="Times New Roman"/>
        <family val="1"/>
      </rPr>
      <t>12</t>
    </r>
    <r>
      <rPr>
        <sz val="11"/>
        <color rgb="FF000000"/>
        <rFont val="宋体"/>
        <family val="3"/>
        <charset val="134"/>
      </rPr>
      <t>村建设标准化蘑菇培育棚</t>
    </r>
    <r>
      <rPr>
        <sz val="11"/>
        <color rgb="FF000000"/>
        <rFont val="Times New Roman"/>
        <family val="1"/>
      </rPr>
      <t>30</t>
    </r>
    <r>
      <rPr>
        <sz val="11"/>
        <color rgb="FF000000"/>
        <rFont val="宋体"/>
        <family val="3"/>
        <charset val="134"/>
      </rPr>
      <t>座，每座</t>
    </r>
    <r>
      <rPr>
        <sz val="11"/>
        <color rgb="FF000000"/>
        <rFont val="Times New Roman"/>
        <family val="1"/>
      </rPr>
      <t>18</t>
    </r>
    <r>
      <rPr>
        <sz val="11"/>
        <color rgb="FF000000"/>
        <rFont val="宋体"/>
        <family val="3"/>
        <charset val="134"/>
      </rPr>
      <t>万元，并配套相关附属设施配套，项目建设成后由新建蘑菇种植合作社运行，带动贫困户就业，促进农户收入。</t>
    </r>
    <r>
      <rPr>
        <sz val="11"/>
        <color rgb="FF000000"/>
        <rFont val="Times New Roman"/>
        <family val="1"/>
      </rPr>
      <t xml:space="preserve">
14.</t>
    </r>
    <r>
      <rPr>
        <sz val="11"/>
        <color rgb="FF000000"/>
        <rFont val="宋体"/>
        <family val="3"/>
        <charset val="134"/>
      </rPr>
      <t>投资</t>
    </r>
    <r>
      <rPr>
        <sz val="11"/>
        <color rgb="FF000000"/>
        <rFont val="Times New Roman"/>
        <family val="1"/>
      </rPr>
      <t>235</t>
    </r>
    <r>
      <rPr>
        <sz val="11"/>
        <color rgb="FF000000"/>
        <rFont val="宋体"/>
        <family val="3"/>
        <charset val="134"/>
      </rPr>
      <t>万元，为恰尔巴格乡</t>
    </r>
    <r>
      <rPr>
        <sz val="11"/>
        <color rgb="FF000000"/>
        <rFont val="Times New Roman"/>
        <family val="1"/>
      </rPr>
      <t>12</t>
    </r>
    <r>
      <rPr>
        <sz val="11"/>
        <color rgb="FF000000"/>
        <rFont val="宋体"/>
        <family val="3"/>
        <charset val="134"/>
      </rPr>
      <t>村在</t>
    </r>
    <r>
      <rPr>
        <sz val="11"/>
        <color rgb="FF000000"/>
        <rFont val="Times New Roman"/>
        <family val="1"/>
      </rPr>
      <t>2020</t>
    </r>
    <r>
      <rPr>
        <sz val="11"/>
        <color rgb="FF000000"/>
        <rFont val="宋体"/>
        <family val="3"/>
        <charset val="134"/>
      </rPr>
      <t>年</t>
    </r>
    <r>
      <rPr>
        <sz val="11"/>
        <color rgb="FF000000"/>
        <rFont val="Times New Roman"/>
        <family val="1"/>
      </rPr>
      <t>160</t>
    </r>
    <r>
      <rPr>
        <sz val="11"/>
        <color rgb="FF000000"/>
        <rFont val="宋体"/>
        <family val="3"/>
        <charset val="134"/>
      </rPr>
      <t>亩特色种植项目的基础上继续建设占地</t>
    </r>
    <r>
      <rPr>
        <sz val="11"/>
        <color rgb="FF000000"/>
        <rFont val="Times New Roman"/>
        <family val="1"/>
      </rPr>
      <t>15</t>
    </r>
    <r>
      <rPr>
        <sz val="11"/>
        <color rgb="FF000000"/>
        <rFont val="宋体"/>
        <family val="3"/>
        <charset val="134"/>
      </rPr>
      <t>亩的</t>
    </r>
    <r>
      <rPr>
        <sz val="11"/>
        <color rgb="FF000000"/>
        <rFont val="Times New Roman"/>
        <family val="1"/>
      </rPr>
      <t>4</t>
    </r>
    <r>
      <rPr>
        <sz val="11"/>
        <color rgb="FF000000"/>
        <rFont val="宋体"/>
        <family val="3"/>
        <charset val="134"/>
      </rPr>
      <t>个</t>
    </r>
    <r>
      <rPr>
        <sz val="11"/>
        <color rgb="FF000000"/>
        <rFont val="Times New Roman"/>
        <family val="1"/>
      </rPr>
      <t>2400</t>
    </r>
    <r>
      <rPr>
        <sz val="11"/>
        <color rgb="FF000000"/>
        <rFont val="宋体"/>
        <family val="3"/>
        <charset val="134"/>
      </rPr>
      <t>平方棉被大棚，配套建设棉被大棚附属设施，每个投资</t>
    </r>
    <r>
      <rPr>
        <sz val="11"/>
        <color rgb="FF000000"/>
        <rFont val="Times New Roman"/>
        <family val="1"/>
      </rPr>
      <t>45</t>
    </r>
    <r>
      <rPr>
        <sz val="11"/>
        <color rgb="FF000000"/>
        <rFont val="宋体"/>
        <family val="3"/>
        <charset val="134"/>
      </rPr>
      <t>万元，合计</t>
    </r>
    <r>
      <rPr>
        <sz val="11"/>
        <color rgb="FF000000"/>
        <rFont val="Times New Roman"/>
        <family val="1"/>
      </rPr>
      <t xml:space="preserve"> 180</t>
    </r>
    <r>
      <rPr>
        <sz val="11"/>
        <color rgb="FF000000"/>
        <rFont val="宋体"/>
        <family val="3"/>
        <charset val="134"/>
      </rPr>
      <t>万元；种植樱桃，火龙果，草莓，花卉等苗木投资投资</t>
    </r>
    <r>
      <rPr>
        <sz val="11"/>
        <color rgb="FF000000"/>
        <rFont val="Times New Roman"/>
        <family val="1"/>
      </rPr>
      <t>35</t>
    </r>
    <r>
      <rPr>
        <sz val="11"/>
        <color rgb="FF000000"/>
        <rFont val="宋体"/>
        <family val="3"/>
        <charset val="134"/>
      </rPr>
      <t>万元；水肥等附属设施投资</t>
    </r>
    <r>
      <rPr>
        <sz val="11"/>
        <color rgb="FF000000"/>
        <rFont val="Times New Roman"/>
        <family val="1"/>
      </rPr>
      <t>20</t>
    </r>
    <r>
      <rPr>
        <sz val="11"/>
        <color rgb="FF000000"/>
        <rFont val="宋体"/>
        <family val="3"/>
        <charset val="134"/>
      </rPr>
      <t>万元。</t>
    </r>
    <r>
      <rPr>
        <b/>
        <sz val="11"/>
        <color rgb="FF000000"/>
        <rFont val="Times New Roman"/>
        <family val="1"/>
      </rPr>
      <t xml:space="preserve">
</t>
    </r>
    <r>
      <rPr>
        <b/>
        <sz val="11"/>
        <color rgb="FF000000"/>
        <rFont val="方正仿宋简体"/>
        <charset val="134"/>
      </rPr>
      <t>使用年限</t>
    </r>
    <r>
      <rPr>
        <sz val="11"/>
        <color rgb="FF000000"/>
        <rFont val="方正仿宋简体"/>
        <charset val="134"/>
      </rPr>
      <t>：</t>
    </r>
    <r>
      <rPr>
        <sz val="11"/>
        <color rgb="FF000000"/>
        <rFont val="Times New Roman"/>
        <family val="1"/>
      </rPr>
      <t>20</t>
    </r>
    <r>
      <rPr>
        <sz val="11"/>
        <color rgb="FF000000"/>
        <rFont val="方正仿宋简体"/>
        <charset val="134"/>
      </rPr>
      <t>年</t>
    </r>
    <r>
      <rPr>
        <b/>
        <sz val="11"/>
        <color rgb="FF000000"/>
        <rFont val="Times New Roman"/>
        <family val="1"/>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family val="1"/>
      </rPr>
      <t>;</t>
    </r>
    <r>
      <rPr>
        <sz val="11"/>
        <color rgb="FF000000"/>
        <rFont val="方正仿宋简体"/>
        <charset val="134"/>
      </rPr>
      <t>夏马勒乡（</t>
    </r>
    <r>
      <rPr>
        <sz val="11"/>
        <color rgb="FF000000"/>
        <rFont val="Times New Roman"/>
        <family val="1"/>
      </rPr>
      <t>7</t>
    </r>
    <r>
      <rPr>
        <sz val="11"/>
        <color rgb="FF000000"/>
        <rFont val="方正仿宋简体"/>
        <charset val="134"/>
      </rPr>
      <t>）村；阿纳库勒乡</t>
    </r>
    <r>
      <rPr>
        <sz val="11"/>
        <color rgb="FF000000"/>
        <rFont val="Times New Roman"/>
        <family val="1"/>
      </rPr>
      <t>1</t>
    </r>
    <r>
      <rPr>
        <sz val="11"/>
        <color rgb="FF000000"/>
        <rFont val="方正仿宋简体"/>
        <charset val="134"/>
      </rPr>
      <t>村、</t>
    </r>
    <r>
      <rPr>
        <sz val="11"/>
        <color rgb="FF000000"/>
        <rFont val="Times New Roman"/>
        <family val="1"/>
      </rPr>
      <t>2</t>
    </r>
    <r>
      <rPr>
        <sz val="11"/>
        <color rgb="FF000000"/>
        <rFont val="方正仿宋简体"/>
        <charset val="134"/>
      </rPr>
      <t>村、</t>
    </r>
    <r>
      <rPr>
        <sz val="11"/>
        <color rgb="FF000000"/>
        <rFont val="Times New Roman"/>
        <family val="1"/>
      </rPr>
      <t>12</t>
    </r>
    <r>
      <rPr>
        <sz val="11"/>
        <color rgb="FF000000"/>
        <rFont val="宋体"/>
        <family val="3"/>
        <charset val="134"/>
      </rPr>
      <t>村</t>
    </r>
    <r>
      <rPr>
        <sz val="11"/>
        <color rgb="FF000000"/>
        <rFont val="方正仿宋简体"/>
        <charset val="134"/>
      </rPr>
      <t>；阿拉格尔乡</t>
    </r>
    <r>
      <rPr>
        <sz val="11"/>
        <color rgb="FF000000"/>
        <rFont val="Times New Roman"/>
        <family val="1"/>
      </rPr>
      <t>4</t>
    </r>
    <r>
      <rPr>
        <sz val="11"/>
        <color rgb="FF000000"/>
        <rFont val="方正仿宋简体"/>
        <charset val="134"/>
      </rPr>
      <t>个村；色力布亚镇</t>
    </r>
    <r>
      <rPr>
        <sz val="11"/>
        <color rgb="FF000000"/>
        <rFont val="Times New Roman"/>
        <family val="1"/>
      </rPr>
      <t>5</t>
    </r>
    <r>
      <rPr>
        <sz val="11"/>
        <color rgb="FF000000"/>
        <rFont val="方正仿宋简体"/>
        <charset val="134"/>
      </rPr>
      <t>个村；英吾斯塘乡</t>
    </r>
    <r>
      <rPr>
        <sz val="11"/>
        <color rgb="FF000000"/>
        <rFont val="Times New Roman"/>
        <family val="1"/>
      </rPr>
      <t>7</t>
    </r>
    <r>
      <rPr>
        <sz val="11"/>
        <color rgb="FF000000"/>
        <rFont val="方正仿宋简体"/>
        <charset val="134"/>
      </rPr>
      <t>村；阿克萨科马热勒乡21村、巴楚镇塞克散村；恰尔巴格乡</t>
    </r>
    <r>
      <rPr>
        <sz val="11"/>
        <color rgb="FF000000"/>
        <rFont val="Times New Roman"/>
        <family val="1"/>
      </rPr>
      <t>2</t>
    </r>
    <r>
      <rPr>
        <sz val="11"/>
        <color rgb="FF000000"/>
        <rFont val="方正仿宋简体"/>
        <charset val="134"/>
      </rPr>
      <t>村、</t>
    </r>
    <r>
      <rPr>
        <sz val="11"/>
        <color rgb="FF000000"/>
        <rFont val="Times New Roman"/>
        <family val="1"/>
      </rPr>
      <t>12</t>
    </r>
    <r>
      <rPr>
        <sz val="11"/>
        <color rgb="FF000000"/>
        <rFont val="宋体"/>
        <family val="3"/>
        <charset val="134"/>
      </rPr>
      <t>村</t>
    </r>
    <r>
      <rPr>
        <sz val="11"/>
        <color rgb="FF000000"/>
        <rFont val="方正仿宋简体"/>
        <charset val="134"/>
      </rPr>
      <t>；琼库尔恰克乡</t>
    </r>
    <r>
      <rPr>
        <sz val="11"/>
        <color rgb="FF000000"/>
        <rFont val="Times New Roman"/>
        <family val="1"/>
      </rPr>
      <t>4</t>
    </r>
    <r>
      <rPr>
        <sz val="11"/>
        <color rgb="FF000000"/>
        <rFont val="方正仿宋简体"/>
        <charset val="134"/>
      </rPr>
      <t>村、</t>
    </r>
    <r>
      <rPr>
        <sz val="11"/>
        <color rgb="FF000000"/>
        <rFont val="Times New Roman"/>
        <family val="1"/>
      </rPr>
      <t>5</t>
    </r>
    <r>
      <rPr>
        <sz val="11"/>
        <color rgb="FF000000"/>
        <rFont val="方正仿宋简体"/>
        <charset val="134"/>
      </rPr>
      <t>村；多来提巴格乡</t>
    </r>
    <r>
      <rPr>
        <sz val="11"/>
        <color rgb="FF000000"/>
        <rFont val="Times New Roman"/>
        <family val="1"/>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</si>
  <si>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</si>
  <si>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</si>
  <si>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family val="1"/>
      </rPr>
      <t>;</t>
    </r>
    <r>
      <rPr>
        <b/>
        <sz val="14"/>
        <color rgb="FF000000"/>
        <rFont val="Times New Roman"/>
        <family val="1"/>
      </rPr>
      <t xml:space="preserve">   </t>
    </r>
    <r>
      <rPr>
        <b/>
        <sz val="14"/>
        <color rgb="FF000000"/>
        <rFont val="方正仿宋简体"/>
        <charset val="134"/>
      </rPr>
      <t>总规模：</t>
    </r>
    <r>
      <rPr>
        <sz val="14"/>
        <color rgb="FF000000"/>
        <rFont val="方正仿宋简体"/>
        <charset val="134"/>
      </rPr>
      <t>18930.4亩</t>
    </r>
    <r>
      <rPr>
        <sz val="14"/>
        <color rgb="FF000000"/>
        <rFont val="Times New Roman"/>
        <family val="1"/>
      </rPr>
      <t xml:space="preserve"> </t>
    </r>
    <r>
      <rPr>
        <sz val="14"/>
        <color rgb="FF000000"/>
        <rFont val="方正仿宋简体"/>
        <charset val="134"/>
      </rPr>
      <t>；</t>
    </r>
    <r>
      <rPr>
        <b/>
        <sz val="14"/>
        <color rgb="FF000000"/>
        <rFont val="Times New Roman"/>
        <family val="1"/>
      </rPr>
      <t xml:space="preserve">
</t>
    </r>
    <r>
      <rPr>
        <b/>
        <sz val="14"/>
        <color rgb="FF000000"/>
        <rFont val="方正仿宋简体"/>
        <charset val="134"/>
      </rPr>
      <t>建设内容：</t>
    </r>
    <r>
      <rPr>
        <sz val="14"/>
        <color rgb="FF000000"/>
        <rFont val="Times New Roman"/>
        <family val="1"/>
      </rPr>
      <t>1.</t>
    </r>
    <r>
      <rPr>
        <sz val="14"/>
        <color rgb="FF000000"/>
        <rFont val="方正仿宋简体"/>
        <charset val="134"/>
      </rPr>
      <t>投资</t>
    </r>
    <r>
      <rPr>
        <sz val="14"/>
        <color rgb="FF000000"/>
        <rFont val="Times New Roman"/>
        <family val="1"/>
      </rPr>
      <t>120</t>
    </r>
    <r>
      <rPr>
        <sz val="14"/>
        <color rgb="FF000000"/>
        <rFont val="方正仿宋简体"/>
        <charset val="134"/>
      </rPr>
      <t>万元，在阿纳库勒乡</t>
    </r>
    <r>
      <rPr>
        <sz val="14"/>
        <color rgb="FF000000"/>
        <rFont val="Times New Roman"/>
        <family val="1"/>
      </rPr>
      <t>11</t>
    </r>
    <r>
      <rPr>
        <sz val="14"/>
        <color rgb="FF000000"/>
        <rFont val="方正仿宋简体"/>
        <charset val="134"/>
      </rPr>
      <t>村种植</t>
    </r>
    <r>
      <rPr>
        <sz val="14"/>
        <color rgb="FF000000"/>
        <rFont val="Times New Roman"/>
        <family val="1"/>
      </rPr>
      <t>1500</t>
    </r>
    <r>
      <rPr>
        <sz val="14"/>
        <color rgb="FF000000"/>
        <rFont val="方正仿宋简体"/>
        <charset val="134"/>
      </rPr>
      <t>亩板蓝根，每亩</t>
    </r>
    <r>
      <rPr>
        <sz val="14"/>
        <color rgb="FF000000"/>
        <rFont val="Times New Roman"/>
        <family val="1"/>
      </rPr>
      <t>800</t>
    </r>
    <r>
      <rPr>
        <sz val="14"/>
        <color rgb="FF000000"/>
        <rFont val="方正仿宋简体"/>
        <charset val="134"/>
      </rPr>
      <t>元，主要用于修建沉砂池、泵房等附属设施。</t>
    </r>
    <r>
      <rPr>
        <sz val="14"/>
        <color rgb="FF000000"/>
        <rFont val="Times New Roman"/>
        <family val="1"/>
      </rPr>
      <t xml:space="preserve">
2.</t>
    </r>
    <r>
      <rPr>
        <sz val="14"/>
        <color rgb="FF000000"/>
        <rFont val="方正仿宋简体"/>
        <charset val="134"/>
      </rPr>
      <t>投资</t>
    </r>
    <r>
      <rPr>
        <sz val="14"/>
        <color rgb="FF000000"/>
        <rFont val="Times New Roman"/>
        <family val="1"/>
      </rPr>
      <t>129.124</t>
    </r>
    <r>
      <rPr>
        <sz val="14"/>
        <color rgb="FF000000"/>
        <rFont val="方正仿宋简体"/>
        <charset val="134"/>
      </rPr>
      <t>万元，种植</t>
    </r>
    <r>
      <rPr>
        <sz val="14"/>
        <color rgb="FF000000"/>
        <rFont val="Times New Roman"/>
        <family val="1"/>
      </rPr>
      <t>6456.2</t>
    </r>
    <r>
      <rPr>
        <sz val="14"/>
        <color rgb="FF000000"/>
        <rFont val="方正仿宋简体"/>
        <charset val="134"/>
      </rPr>
      <t>亩小茴香，每亩补助</t>
    </r>
    <r>
      <rPr>
        <sz val="14"/>
        <color rgb="FF000000"/>
        <rFont val="Times New Roman"/>
        <family val="1"/>
      </rPr>
      <t>200</t>
    </r>
    <r>
      <rPr>
        <sz val="14"/>
        <color rgb="FF000000"/>
        <rFont val="方正仿宋简体"/>
        <charset val="134"/>
      </rPr>
      <t>元，用于购置化肥、农药及种子补助，提高农户生产生活水平。其中：英吾斯塘乡</t>
    </r>
    <r>
      <rPr>
        <sz val="14"/>
        <color rgb="FF000000"/>
        <rFont val="Times New Roman"/>
        <family val="1"/>
      </rPr>
      <t>665.8</t>
    </r>
    <r>
      <rPr>
        <sz val="14"/>
        <color rgb="FF000000"/>
        <rFont val="方正仿宋简体"/>
        <charset val="134"/>
      </rPr>
      <t>亩；琼库尔恰克乡</t>
    </r>
    <r>
      <rPr>
        <sz val="14"/>
        <color rgb="FF000000"/>
        <rFont val="Times New Roman"/>
        <family val="1"/>
      </rPr>
      <t>5790.4</t>
    </r>
    <r>
      <rPr>
        <sz val="14"/>
        <color rgb="FF000000"/>
        <rFont val="方正仿宋简体"/>
        <charset val="134"/>
      </rPr>
      <t>亩。</t>
    </r>
    <r>
      <rPr>
        <sz val="14"/>
        <color rgb="FF000000"/>
        <rFont val="Times New Roman"/>
        <family val="1"/>
      </rPr>
      <t xml:space="preserve">
3.</t>
    </r>
    <r>
      <rPr>
        <sz val="14"/>
        <color rgb="FF000000"/>
        <rFont val="方正仿宋简体"/>
        <charset val="134"/>
      </rPr>
      <t>投资</t>
    </r>
    <r>
      <rPr>
        <sz val="14"/>
        <color rgb="FF000000"/>
        <rFont val="Times New Roman"/>
        <family val="1"/>
      </rPr>
      <t>10</t>
    </r>
    <r>
      <rPr>
        <sz val="14"/>
        <color rgb="FF000000"/>
        <rFont val="方正仿宋简体"/>
        <charset val="134"/>
      </rPr>
      <t>万元，在色力布亚镇</t>
    </r>
    <r>
      <rPr>
        <sz val="14"/>
        <color rgb="FF000000"/>
        <rFont val="Times New Roman"/>
        <family val="1"/>
      </rPr>
      <t>12</t>
    </r>
    <r>
      <rPr>
        <sz val="14"/>
        <color rgb="FF000000"/>
        <rFont val="方正仿宋简体"/>
        <charset val="134"/>
      </rPr>
      <t>村种植</t>
    </r>
    <r>
      <rPr>
        <sz val="14"/>
        <color rgb="FF000000"/>
        <rFont val="Times New Roman"/>
        <family val="1"/>
      </rPr>
      <t>15</t>
    </r>
    <r>
      <rPr>
        <sz val="14"/>
        <color rgb="FF000000"/>
        <rFont val="方正仿宋简体"/>
        <charset val="134"/>
      </rPr>
      <t>亩玫瑰花，每亩投资</t>
    </r>
    <r>
      <rPr>
        <sz val="14"/>
        <color rgb="FF000000"/>
        <rFont val="Times New Roman"/>
        <family val="1"/>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family val="1"/>
      </rPr>
      <t xml:space="preserve">
4.</t>
    </r>
    <r>
      <rPr>
        <sz val="14"/>
        <color rgb="FF000000"/>
        <rFont val="方正仿宋简体"/>
        <charset val="134"/>
      </rPr>
      <t>投入30万元，为多来提巴格乡</t>
    </r>
    <r>
      <rPr>
        <sz val="14"/>
        <color rgb="FF000000"/>
        <rFont val="Times New Roman"/>
        <family val="1"/>
      </rPr>
      <t>4</t>
    </r>
    <r>
      <rPr>
        <sz val="14"/>
        <color rgb="FF000000"/>
        <rFont val="方正仿宋简体"/>
        <charset val="134"/>
      </rPr>
      <t>村培育甜瓜合作社种植基地，发展120亩王子瓜标准化种植，每亩投资</t>
    </r>
    <r>
      <rPr>
        <sz val="14"/>
        <color rgb="FF000000"/>
        <rFont val="Times New Roman"/>
        <family val="1"/>
      </rPr>
      <t>2500</t>
    </r>
    <r>
      <rPr>
        <sz val="14"/>
        <color rgb="FF000000"/>
        <rFont val="方正仿宋简体"/>
        <charset val="134"/>
      </rPr>
      <t>元，购置拱杆、拱膜。通过改变种植方式、高科技精细管理，提高农产品的产量和质量</t>
    </r>
    <r>
      <rPr>
        <sz val="14"/>
        <color rgb="FF000000"/>
        <rFont val="Times New Roman"/>
        <family val="1"/>
      </rPr>
      <t>.
5.</t>
    </r>
    <r>
      <rPr>
        <sz val="14"/>
        <color rgb="FF000000"/>
        <rFont val="方正仿宋简体"/>
        <charset val="134"/>
      </rPr>
      <t>投资</t>
    </r>
    <r>
      <rPr>
        <sz val="14"/>
        <color rgb="FF000000"/>
        <rFont val="Times New Roman"/>
        <family val="1"/>
      </rPr>
      <t>18.522</t>
    </r>
    <r>
      <rPr>
        <sz val="14"/>
        <color rgb="FF000000"/>
        <rFont val="方正仿宋简体"/>
        <charset val="134"/>
      </rPr>
      <t>万元。种植土豆</t>
    </r>
    <r>
      <rPr>
        <sz val="14"/>
        <color rgb="FF000000"/>
        <rFont val="Times New Roman"/>
        <family val="1"/>
      </rPr>
      <t>926.1</t>
    </r>
    <r>
      <rPr>
        <sz val="14"/>
        <color rgb="FF000000"/>
        <rFont val="方正仿宋简体"/>
        <charset val="134"/>
      </rPr>
      <t>亩，每亩补助</t>
    </r>
    <r>
      <rPr>
        <sz val="14"/>
        <color rgb="FF000000"/>
        <rFont val="Times New Roman"/>
        <family val="1"/>
      </rPr>
      <t>200</t>
    </r>
    <r>
      <rPr>
        <sz val="14"/>
        <color rgb="FF000000"/>
        <rFont val="方正仿宋简体"/>
        <charset val="134"/>
      </rPr>
      <t>元，激发农户种植积极性，提高农户生产生活水平，促进增收，其中：英吾斯塘</t>
    </r>
    <r>
      <rPr>
        <sz val="14"/>
        <color rgb="FF000000"/>
        <rFont val="Times New Roman"/>
        <family val="1"/>
      </rPr>
      <t>12</t>
    </r>
    <r>
      <rPr>
        <sz val="14"/>
        <color rgb="FF000000"/>
        <rFont val="方正仿宋简体"/>
        <charset val="134"/>
      </rPr>
      <t>村</t>
    </r>
    <r>
      <rPr>
        <sz val="14"/>
        <color rgb="FF000000"/>
        <rFont val="Times New Roman"/>
        <family val="1"/>
      </rPr>
      <t>258.1</t>
    </r>
    <r>
      <rPr>
        <sz val="14"/>
        <color rgb="FF000000"/>
        <rFont val="方正仿宋简体"/>
        <charset val="134"/>
      </rPr>
      <t>亩、</t>
    </r>
    <r>
      <rPr>
        <sz val="14"/>
        <color rgb="FF000000"/>
        <rFont val="Times New Roman"/>
        <family val="1"/>
      </rPr>
      <t>13</t>
    </r>
    <r>
      <rPr>
        <sz val="14"/>
        <color rgb="FF000000"/>
        <rFont val="方正仿宋简体"/>
        <charset val="134"/>
      </rPr>
      <t>村</t>
    </r>
    <r>
      <rPr>
        <sz val="14"/>
        <color rgb="FF000000"/>
        <rFont val="Times New Roman"/>
        <family val="1"/>
      </rPr>
      <t>108</t>
    </r>
    <r>
      <rPr>
        <sz val="14"/>
        <color rgb="FF000000"/>
        <rFont val="方正仿宋简体"/>
        <charset val="134"/>
      </rPr>
      <t>亩、</t>
    </r>
    <r>
      <rPr>
        <sz val="14"/>
        <color rgb="FF000000"/>
        <rFont val="Times New Roman"/>
        <family val="1"/>
      </rPr>
      <t>16</t>
    </r>
    <r>
      <rPr>
        <sz val="14"/>
        <color rgb="FF000000"/>
        <rFont val="方正仿宋简体"/>
        <charset val="134"/>
      </rPr>
      <t>村</t>
    </r>
    <r>
      <rPr>
        <sz val="14"/>
        <color rgb="FF000000"/>
        <rFont val="Times New Roman"/>
        <family val="1"/>
      </rPr>
      <t>200</t>
    </r>
    <r>
      <rPr>
        <sz val="14"/>
        <color rgb="FF000000"/>
        <rFont val="方正仿宋简体"/>
        <charset val="134"/>
      </rPr>
      <t>亩、</t>
    </r>
    <r>
      <rPr>
        <sz val="14"/>
        <color rgb="FF000000"/>
        <rFont val="Times New Roman"/>
        <family val="1"/>
      </rPr>
      <t>17</t>
    </r>
    <r>
      <rPr>
        <sz val="14"/>
        <color rgb="FF000000"/>
        <rFont val="方正仿宋简体"/>
        <charset val="134"/>
      </rPr>
      <t>村</t>
    </r>
    <r>
      <rPr>
        <sz val="14"/>
        <color rgb="FF000000"/>
        <rFont val="Times New Roman"/>
        <family val="1"/>
      </rPr>
      <t>259</t>
    </r>
    <r>
      <rPr>
        <sz val="14"/>
        <color rgb="FF000000"/>
        <rFont val="方正仿宋简体"/>
        <charset val="134"/>
      </rPr>
      <t>亩、</t>
    </r>
    <r>
      <rPr>
        <sz val="14"/>
        <color rgb="FF000000"/>
        <rFont val="Times New Roman"/>
        <family val="1"/>
      </rPr>
      <t>19</t>
    </r>
    <r>
      <rPr>
        <sz val="14"/>
        <color rgb="FF000000"/>
        <rFont val="方正仿宋简体"/>
        <charset val="134"/>
      </rPr>
      <t>村</t>
    </r>
    <r>
      <rPr>
        <sz val="14"/>
        <color rgb="FF000000"/>
        <rFont val="Times New Roman"/>
        <family val="1"/>
      </rPr>
      <t>101</t>
    </r>
    <r>
      <rPr>
        <sz val="14"/>
        <color rgb="FF000000"/>
        <rFont val="方正仿宋简体"/>
        <charset val="134"/>
      </rPr>
      <t>亩。</t>
    </r>
    <r>
      <rPr>
        <sz val="14"/>
        <color rgb="FF000000"/>
        <rFont val="Times New Roman"/>
        <family val="1"/>
      </rPr>
      <t xml:space="preserve">
6.</t>
    </r>
    <r>
      <rPr>
        <sz val="14"/>
        <color rgb="FF000000"/>
        <rFont val="方正仿宋简体"/>
        <charset val="134"/>
      </rPr>
      <t>投资</t>
    </r>
    <r>
      <rPr>
        <sz val="14"/>
        <color rgb="FF000000"/>
        <rFont val="Times New Roman"/>
        <family val="1"/>
      </rPr>
      <t>26</t>
    </r>
    <r>
      <rPr>
        <sz val="14"/>
        <color rgb="FF000000"/>
        <rFont val="方正仿宋简体"/>
        <charset val="134"/>
      </rPr>
      <t>万元，在恰尔巴格乡</t>
    </r>
    <r>
      <rPr>
        <sz val="14"/>
        <color rgb="FF000000"/>
        <rFont val="Times New Roman"/>
        <family val="1"/>
      </rPr>
      <t>8</t>
    </r>
    <r>
      <rPr>
        <sz val="14"/>
        <color rgb="FF000000"/>
        <rFont val="方正仿宋简体"/>
        <charset val="134"/>
      </rPr>
      <t>村种植</t>
    </r>
    <r>
      <rPr>
        <sz val="14"/>
        <color rgb="FF000000"/>
        <rFont val="Times New Roman"/>
        <family val="1"/>
      </rPr>
      <t>1300</t>
    </r>
    <r>
      <rPr>
        <sz val="14"/>
        <color rgb="FF000000"/>
        <rFont val="方正仿宋简体"/>
        <charset val="134"/>
      </rPr>
      <t>亩朝天椒，每亩补助</t>
    </r>
    <r>
      <rPr>
        <sz val="14"/>
        <color rgb="FF000000"/>
        <rFont val="Times New Roman"/>
        <family val="1"/>
      </rPr>
      <t>200</t>
    </r>
    <r>
      <rPr>
        <sz val="14"/>
        <color rgb="FF000000"/>
        <rFont val="方正仿宋简体"/>
        <charset val="134"/>
      </rPr>
      <t>元，用于购置化肥、农药及种子补助。</t>
    </r>
    <r>
      <rPr>
        <sz val="14"/>
        <color rgb="FF000000"/>
        <rFont val="Times New Roman"/>
        <family val="1"/>
      </rPr>
      <t xml:space="preserve">
7.</t>
    </r>
    <r>
      <rPr>
        <sz val="14"/>
        <color rgb="FF000000"/>
        <rFont val="方正仿宋简体"/>
        <charset val="134"/>
      </rPr>
      <t>投资</t>
    </r>
    <r>
      <rPr>
        <sz val="14"/>
        <color rgb="FF000000"/>
        <rFont val="Times New Roman"/>
        <family val="1"/>
      </rPr>
      <t>5.22</t>
    </r>
    <r>
      <rPr>
        <sz val="14"/>
        <color rgb="FF000000"/>
        <rFont val="方正仿宋简体"/>
        <charset val="134"/>
      </rPr>
      <t>万元，在阿克萨科马热勒乡</t>
    </r>
    <r>
      <rPr>
        <sz val="14"/>
        <color rgb="FF000000"/>
        <rFont val="Times New Roman"/>
        <family val="1"/>
      </rPr>
      <t>9</t>
    </r>
    <r>
      <rPr>
        <sz val="14"/>
        <color rgb="FF000000"/>
        <rFont val="方正仿宋简体"/>
        <charset val="134"/>
      </rPr>
      <t>村种植辣椒</t>
    </r>
    <r>
      <rPr>
        <sz val="14"/>
        <color rgb="FF000000"/>
        <rFont val="Times New Roman"/>
        <family val="1"/>
      </rPr>
      <t>261</t>
    </r>
    <r>
      <rPr>
        <sz val="14"/>
        <color rgb="FF000000"/>
        <rFont val="方正仿宋简体"/>
        <charset val="134"/>
      </rPr>
      <t>亩，每亩补贴</t>
    </r>
    <r>
      <rPr>
        <sz val="14"/>
        <color rgb="FF000000"/>
        <rFont val="Times New Roman"/>
        <family val="1"/>
      </rPr>
      <t>200</t>
    </r>
    <r>
      <rPr>
        <sz val="14"/>
        <color rgb="FF000000"/>
        <rFont val="方正仿宋简体"/>
        <charset val="134"/>
      </rPr>
      <t>元，用于购置化肥、农药及种子补助。</t>
    </r>
    <r>
      <rPr>
        <sz val="14"/>
        <color rgb="FF000000"/>
        <rFont val="Times New Roman"/>
        <family val="1"/>
      </rPr>
      <t xml:space="preserve">
8.</t>
    </r>
    <r>
      <rPr>
        <sz val="14"/>
        <color rgb="FF000000"/>
        <rFont val="方正仿宋简体"/>
        <charset val="134"/>
      </rPr>
      <t>特色种植</t>
    </r>
    <r>
      <rPr>
        <sz val="14"/>
        <color rgb="FF000000"/>
        <rFont val="Times New Roman"/>
        <family val="1"/>
      </rPr>
      <t>-</t>
    </r>
    <r>
      <rPr>
        <sz val="14"/>
        <color rgb="FF000000"/>
        <rFont val="方正仿宋简体"/>
        <charset val="134"/>
      </rPr>
      <t>留香瓜标准种植补贴项目：投资</t>
    </r>
    <r>
      <rPr>
        <sz val="14"/>
        <color rgb="FF000000"/>
        <rFont val="Times New Roman"/>
        <family val="1"/>
      </rPr>
      <t>138.242</t>
    </r>
    <r>
      <rPr>
        <sz val="14"/>
        <color rgb="FF000000"/>
        <rFont val="方正仿宋简体"/>
        <charset val="134"/>
      </rPr>
      <t>万元，贫困户种植</t>
    </r>
    <r>
      <rPr>
        <sz val="14"/>
        <color rgb="FF000000"/>
        <rFont val="Times New Roman"/>
        <family val="1"/>
      </rPr>
      <t>6912.1</t>
    </r>
    <r>
      <rPr>
        <sz val="14"/>
        <color rgb="FF000000"/>
        <rFont val="方正仿宋简体"/>
        <charset val="134"/>
      </rPr>
      <t>亩留香瓜，按照</t>
    </r>
    <r>
      <rPr>
        <sz val="14"/>
        <color rgb="FF000000"/>
        <rFont val="Times New Roman"/>
        <family val="1"/>
      </rPr>
      <t>200</t>
    </r>
    <r>
      <rPr>
        <sz val="14"/>
        <color rgb="FF000000"/>
        <rFont val="方正仿宋简体"/>
        <charset val="134"/>
      </rPr>
      <t>元</t>
    </r>
    <r>
      <rPr>
        <sz val="14"/>
        <color rgb="FF000000"/>
        <rFont val="Times New Roman"/>
        <family val="1"/>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family val="1"/>
      </rPr>
      <t>16</t>
    </r>
    <r>
      <rPr>
        <sz val="14"/>
        <color rgb="FF000000"/>
        <rFont val="方正仿宋简体"/>
        <charset val="134"/>
      </rPr>
      <t>村</t>
    </r>
    <r>
      <rPr>
        <sz val="14"/>
        <color rgb="FF000000"/>
        <rFont val="Times New Roman"/>
        <family val="1"/>
      </rPr>
      <t>800</t>
    </r>
    <r>
      <rPr>
        <sz val="14"/>
        <color rgb="FF000000"/>
        <rFont val="方正仿宋简体"/>
        <charset val="134"/>
      </rPr>
      <t>亩；阿拉格尔乡</t>
    </r>
    <r>
      <rPr>
        <sz val="14"/>
        <color rgb="FF000000"/>
        <rFont val="Times New Roman"/>
        <family val="1"/>
      </rPr>
      <t>950</t>
    </r>
    <r>
      <rPr>
        <sz val="14"/>
        <color rgb="FF000000"/>
        <rFont val="方正仿宋简体"/>
        <charset val="134"/>
      </rPr>
      <t>亩；英吾斯塘乡</t>
    </r>
    <r>
      <rPr>
        <sz val="14"/>
        <color rgb="FF000000"/>
        <rFont val="Times New Roman"/>
        <family val="1"/>
      </rPr>
      <t>2453.4</t>
    </r>
    <r>
      <rPr>
        <sz val="14"/>
        <color rgb="FF000000"/>
        <rFont val="方正仿宋简体"/>
        <charset val="134"/>
      </rPr>
      <t>亩；琼库尔恰克乡</t>
    </r>
    <r>
      <rPr>
        <sz val="14"/>
        <color rgb="FF000000"/>
        <rFont val="Times New Roman"/>
        <family val="1"/>
      </rPr>
      <t>2708.7</t>
    </r>
    <r>
      <rPr>
        <sz val="14"/>
        <color rgb="FF000000"/>
        <rFont val="方正仿宋简体"/>
        <charset val="134"/>
      </rPr>
      <t>亩。</t>
    </r>
    <r>
      <rPr>
        <sz val="14"/>
        <color rgb="FF000000"/>
        <rFont val="Times New Roman"/>
        <family val="1"/>
      </rPr>
      <t xml:space="preserve">
9.</t>
    </r>
    <r>
      <rPr>
        <sz val="14"/>
        <color rgb="FF000000"/>
        <rFont val="方正仿宋简体"/>
        <charset val="134"/>
      </rPr>
      <t>特色种植</t>
    </r>
    <r>
      <rPr>
        <sz val="14"/>
        <color rgb="FF000000"/>
        <rFont val="Times New Roman"/>
        <family val="1"/>
      </rPr>
      <t>-</t>
    </r>
    <r>
      <rPr>
        <sz val="14"/>
        <color rgb="FF000000"/>
        <rFont val="方正仿宋简体"/>
        <charset val="134"/>
      </rPr>
      <t>豇豆种植项目：投资</t>
    </r>
    <r>
      <rPr>
        <sz val="14"/>
        <color rgb="FF000000"/>
        <rFont val="Times New Roman"/>
        <family val="1"/>
      </rPr>
      <t>14.4</t>
    </r>
    <r>
      <rPr>
        <sz val="14"/>
        <color rgb="FF000000"/>
        <rFont val="方正仿宋简体"/>
        <charset val="134"/>
      </rPr>
      <t>万元，种植豇豆</t>
    </r>
    <r>
      <rPr>
        <sz val="14"/>
        <color rgb="FF000000"/>
        <rFont val="Times New Roman"/>
        <family val="1"/>
      </rPr>
      <t>720</t>
    </r>
    <r>
      <rPr>
        <sz val="14"/>
        <color rgb="FF000000"/>
        <rFont val="方正仿宋简体"/>
        <charset val="134"/>
      </rPr>
      <t>亩，每亩补助</t>
    </r>
    <r>
      <rPr>
        <sz val="14"/>
        <color rgb="FF000000"/>
        <rFont val="Times New Roman"/>
        <family val="1"/>
      </rPr>
      <t>200</t>
    </r>
    <r>
      <rPr>
        <sz val="14"/>
        <color rgb="FF000000"/>
        <rFont val="方正仿宋简体"/>
        <charset val="134"/>
      </rPr>
      <t>元，其中：琼库尔恰克乡</t>
    </r>
    <r>
      <rPr>
        <sz val="14"/>
        <color rgb="FF000000"/>
        <rFont val="Times New Roman"/>
        <family val="1"/>
      </rPr>
      <t>2</t>
    </r>
    <r>
      <rPr>
        <sz val="14"/>
        <color rgb="FF000000"/>
        <rFont val="方正仿宋简体"/>
        <charset val="134"/>
      </rPr>
      <t>村</t>
    </r>
    <r>
      <rPr>
        <sz val="14"/>
        <color rgb="FF000000"/>
        <rFont val="Times New Roman"/>
        <family val="1"/>
      </rPr>
      <t>200</t>
    </r>
    <r>
      <rPr>
        <sz val="14"/>
        <color rgb="FF000000"/>
        <rFont val="方正仿宋简体"/>
        <charset val="134"/>
      </rPr>
      <t>亩、</t>
    </r>
    <r>
      <rPr>
        <sz val="14"/>
        <color rgb="FF000000"/>
        <rFont val="Times New Roman"/>
        <family val="1"/>
      </rPr>
      <t>4</t>
    </r>
    <r>
      <rPr>
        <sz val="14"/>
        <color rgb="FF000000"/>
        <rFont val="方正仿宋简体"/>
        <charset val="134"/>
      </rPr>
      <t>村</t>
    </r>
    <r>
      <rPr>
        <sz val="14"/>
        <color rgb="FF000000"/>
        <rFont val="Times New Roman"/>
        <family val="1"/>
      </rPr>
      <t>50</t>
    </r>
    <r>
      <rPr>
        <sz val="14"/>
        <color rgb="FF000000"/>
        <rFont val="方正仿宋简体"/>
        <charset val="134"/>
      </rPr>
      <t>亩、</t>
    </r>
    <r>
      <rPr>
        <sz val="14"/>
        <color rgb="FF000000"/>
        <rFont val="Times New Roman"/>
        <family val="1"/>
      </rPr>
      <t>5</t>
    </r>
    <r>
      <rPr>
        <sz val="14"/>
        <color rgb="FF000000"/>
        <rFont val="方正仿宋简体"/>
        <charset val="134"/>
      </rPr>
      <t>村</t>
    </r>
    <r>
      <rPr>
        <sz val="14"/>
        <color rgb="FF000000"/>
        <rFont val="Times New Roman"/>
        <family val="1"/>
      </rPr>
      <t>100</t>
    </r>
    <r>
      <rPr>
        <sz val="14"/>
        <color rgb="FF000000"/>
        <rFont val="方正仿宋简体"/>
        <charset val="134"/>
      </rPr>
      <t>亩、</t>
    </r>
    <r>
      <rPr>
        <sz val="14"/>
        <color rgb="FF000000"/>
        <rFont val="Times New Roman"/>
        <family val="1"/>
      </rPr>
      <t>6</t>
    </r>
    <r>
      <rPr>
        <sz val="14"/>
        <color rgb="FF000000"/>
        <rFont val="方正仿宋简体"/>
        <charset val="134"/>
      </rPr>
      <t>村</t>
    </r>
    <r>
      <rPr>
        <sz val="14"/>
        <color rgb="FF000000"/>
        <rFont val="Times New Roman"/>
        <family val="1"/>
      </rPr>
      <t>70</t>
    </r>
    <r>
      <rPr>
        <sz val="14"/>
        <color rgb="FF000000"/>
        <rFont val="方正仿宋简体"/>
        <charset val="134"/>
      </rPr>
      <t>亩、</t>
    </r>
    <r>
      <rPr>
        <sz val="14"/>
        <color rgb="FF000000"/>
        <rFont val="Times New Roman"/>
        <family val="1"/>
      </rPr>
      <t>13</t>
    </r>
    <r>
      <rPr>
        <sz val="14"/>
        <color rgb="FF000000"/>
        <rFont val="方正仿宋简体"/>
        <charset val="134"/>
      </rPr>
      <t>村</t>
    </r>
    <r>
      <rPr>
        <sz val="14"/>
        <color rgb="FF000000"/>
        <rFont val="Times New Roman"/>
        <family val="1"/>
      </rPr>
      <t>100</t>
    </r>
    <r>
      <rPr>
        <sz val="14"/>
        <color rgb="FF000000"/>
        <rFont val="方正仿宋简体"/>
        <charset val="134"/>
      </rPr>
      <t>亩、</t>
    </r>
    <r>
      <rPr>
        <sz val="14"/>
        <color rgb="FF000000"/>
        <rFont val="Times New Roman"/>
        <family val="1"/>
      </rPr>
      <t>16</t>
    </r>
    <r>
      <rPr>
        <sz val="14"/>
        <color rgb="FF000000"/>
        <rFont val="方正仿宋简体"/>
        <charset val="134"/>
      </rPr>
      <t>村</t>
    </r>
    <r>
      <rPr>
        <sz val="14"/>
        <color rgb="FF000000"/>
        <rFont val="Times New Roman"/>
        <family val="1"/>
      </rPr>
      <t>200</t>
    </r>
    <r>
      <rPr>
        <sz val="14"/>
        <color rgb="FF000000"/>
        <rFont val="方正仿宋简体"/>
        <charset val="134"/>
      </rPr>
      <t>亩。</t>
    </r>
    <r>
      <rPr>
        <sz val="14"/>
        <color rgb="FF000000"/>
        <rFont val="Times New Roman"/>
        <family val="1"/>
      </rPr>
      <t xml:space="preserve">
10.</t>
    </r>
    <r>
      <rPr>
        <sz val="14"/>
        <color rgb="FF000000"/>
        <rFont val="方正仿宋简体"/>
        <charset val="134"/>
      </rPr>
      <t>投资</t>
    </r>
    <r>
      <rPr>
        <sz val="14"/>
        <color rgb="FF000000"/>
        <rFont val="Times New Roman"/>
        <family val="1"/>
      </rPr>
      <t>150</t>
    </r>
    <r>
      <rPr>
        <sz val="14"/>
        <color rgb="FF000000"/>
        <rFont val="方正仿宋简体"/>
        <charset val="134"/>
      </rPr>
      <t>万元，在琼库尔恰克乡</t>
    </r>
    <r>
      <rPr>
        <sz val="14"/>
        <color rgb="FF000000"/>
        <rFont val="Times New Roman"/>
        <family val="1"/>
      </rPr>
      <t>4</t>
    </r>
    <r>
      <rPr>
        <sz val="14"/>
        <color rgb="FF000000"/>
        <rFont val="方正仿宋简体"/>
        <charset val="134"/>
      </rPr>
      <t>村种植复播留香瓜</t>
    </r>
    <r>
      <rPr>
        <sz val="14"/>
        <color rgb="FF000000"/>
        <rFont val="Times New Roman"/>
        <family val="1"/>
      </rPr>
      <t>500</t>
    </r>
    <r>
      <rPr>
        <sz val="14"/>
        <color rgb="FF000000"/>
        <rFont val="方正仿宋简体"/>
        <charset val="134"/>
      </rPr>
      <t>亩，每亩补贴</t>
    </r>
    <r>
      <rPr>
        <sz val="14"/>
        <color rgb="FF000000"/>
        <rFont val="Times New Roman"/>
        <family val="1"/>
      </rPr>
      <t>3000</t>
    </r>
    <r>
      <rPr>
        <sz val="14"/>
        <color rgb="FF000000"/>
        <rFont val="方正仿宋简体"/>
        <charset val="134"/>
      </rPr>
      <t>元，主要是购置拱杆、拱膜，可以重复使用</t>
    </r>
    <r>
      <rPr>
        <sz val="14"/>
        <color rgb="FF000000"/>
        <rFont val="Times New Roman"/>
        <family val="1"/>
      </rPr>
      <t>4-5</t>
    </r>
    <r>
      <rPr>
        <sz val="14"/>
        <color rgb="FF000000"/>
        <rFont val="方正仿宋简体"/>
        <charset val="134"/>
      </rPr>
      <t>年，有效提高农户种植的积极性，促进农户增收。</t>
    </r>
    <r>
      <rPr>
        <sz val="14"/>
        <color rgb="FF000000"/>
        <rFont val="Times New Roman"/>
        <family val="1"/>
      </rPr>
      <t xml:space="preserve">
</t>
    </r>
    <r>
      <rPr>
        <b/>
        <sz val="14"/>
        <color rgb="FF000000"/>
        <rFont val="方正仿宋简体"/>
        <charset val="134"/>
      </rPr>
      <t>使用年限：</t>
    </r>
    <r>
      <rPr>
        <sz val="14"/>
        <color rgb="FF000000"/>
        <rFont val="方正仿宋简体"/>
        <charset val="134"/>
      </rPr>
      <t>当年</t>
    </r>
    <r>
      <rPr>
        <b/>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</si>
  <si>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</si>
  <si>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</si>
  <si>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family val="1"/>
      </rPr>
      <t>185</t>
    </r>
    <r>
      <rPr>
        <sz val="16"/>
        <color rgb="FF000000"/>
        <rFont val="方正仿宋简体"/>
        <charset val="134"/>
      </rPr>
      <t>万元</t>
    </r>
    <r>
      <rPr>
        <b/>
        <sz val="16"/>
        <color rgb="FF000000"/>
        <rFont val="Times New Roman"/>
        <family val="1"/>
      </rPr>
      <t xml:space="preserve"> ;</t>
    </r>
    <r>
      <rPr>
        <b/>
        <sz val="16"/>
        <color rgb="FF000000"/>
        <rFont val="方正仿宋简体"/>
        <charset val="134"/>
      </rPr>
      <t>总规模：</t>
    </r>
    <r>
      <rPr>
        <sz val="16"/>
        <color rgb="FF000000"/>
        <rFont val="Times New Roman"/>
        <family val="1"/>
      </rPr>
      <t>11</t>
    </r>
    <r>
      <rPr>
        <sz val="16"/>
        <color rgb="FF000000"/>
        <rFont val="方正仿宋简体"/>
        <charset val="134"/>
      </rPr>
      <t>个乡镇</t>
    </r>
    <r>
      <rPr>
        <sz val="16"/>
        <color rgb="FF000000"/>
        <rFont val="Times New Roman"/>
        <family val="1"/>
      </rPr>
      <t>17892</t>
    </r>
    <r>
      <rPr>
        <sz val="16"/>
        <color rgb="FF000000"/>
        <rFont val="方正仿宋简体"/>
        <charset val="134"/>
      </rPr>
      <t>户；</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family val="1"/>
      </rPr>
      <t>17892</t>
    </r>
    <r>
      <rPr>
        <sz val="16"/>
        <color rgb="FF000000"/>
        <rFont val="方正仿宋简体"/>
        <charset val="134"/>
      </rPr>
      <t>户贫困户补助菜苗</t>
    </r>
    <r>
      <rPr>
        <sz val="16"/>
        <color rgb="FF000000"/>
        <rFont val="Times New Roman"/>
        <family val="1"/>
      </rPr>
      <t>369.8661</t>
    </r>
    <r>
      <rPr>
        <sz val="16"/>
        <color rgb="FF000000"/>
        <rFont val="方正仿宋简体"/>
        <charset val="134"/>
      </rPr>
      <t>万株，每株补助</t>
    </r>
    <r>
      <rPr>
        <sz val="16"/>
        <color rgb="FF000000"/>
        <rFont val="Times New Roman"/>
        <family val="1"/>
      </rPr>
      <t>0.5</t>
    </r>
    <r>
      <rPr>
        <sz val="16"/>
        <color rgb="FF000000"/>
        <rFont val="方正仿宋简体"/>
        <charset val="134"/>
      </rPr>
      <t>元。为各乡镇新成立的农业合作社进行产业引导补助，各合作社根据贫困户发展需求、意愿及</t>
    </r>
    <r>
      <rPr>
        <sz val="16"/>
        <color rgb="FF000000"/>
        <rFont val="Times New Roman"/>
        <family val="1"/>
      </rPr>
      <t>“</t>
    </r>
    <r>
      <rPr>
        <sz val="16"/>
        <color rgb="FF000000"/>
        <rFont val="方正仿宋简体"/>
        <charset val="134"/>
      </rPr>
      <t>一村一品</t>
    </r>
    <r>
      <rPr>
        <sz val="16"/>
        <color rgb="FF000000"/>
        <rFont val="Times New Roman"/>
        <family val="1"/>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family val="1"/>
      </rPr>
      <t xml:space="preserve">
</t>
    </r>
    <r>
      <rPr>
        <b/>
        <sz val="16"/>
        <color rgb="FF000000"/>
        <rFont val="方正仿宋简体"/>
        <charset val="134"/>
      </rPr>
      <t>使用年限：</t>
    </r>
    <r>
      <rPr>
        <sz val="16"/>
        <color rgb="FF000000"/>
        <rFont val="方正仿宋简体"/>
        <charset val="134"/>
      </rPr>
      <t>当年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</si>
  <si>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</si>
  <si>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</si>
  <si>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family val="1"/>
      </rPr>
      <t>3786</t>
    </r>
    <r>
      <rPr>
        <sz val="14"/>
        <color rgb="FF000000"/>
        <rFont val="方正仿宋简体"/>
        <charset val="134"/>
      </rPr>
      <t>万元</t>
    </r>
    <r>
      <rPr>
        <b/>
        <sz val="14"/>
        <color rgb="FF000000"/>
        <rFont val="Times New Roman"/>
        <family val="1"/>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family val="1"/>
      </rPr>
      <t>1</t>
    </r>
    <r>
      <rPr>
        <sz val="14"/>
        <color rgb="FF000000"/>
        <rFont val="方正仿宋简体"/>
        <charset val="134"/>
      </rPr>
      <t>座、果蔬储藏窖</t>
    </r>
    <r>
      <rPr>
        <sz val="14"/>
        <color rgb="FF000000"/>
        <rFont val="Times New Roman"/>
        <family val="1"/>
      </rPr>
      <t>38</t>
    </r>
    <r>
      <rPr>
        <sz val="14"/>
        <color rgb="FF000000"/>
        <rFont val="方正仿宋简体"/>
        <charset val="134"/>
      </rPr>
      <t>座、保鲜库</t>
    </r>
    <r>
      <rPr>
        <sz val="14"/>
        <color rgb="FF000000"/>
        <rFont val="Times New Roman"/>
        <family val="1"/>
      </rPr>
      <t>3</t>
    </r>
    <r>
      <rPr>
        <sz val="14"/>
        <color rgb="FF000000"/>
        <rFont val="方正仿宋简体"/>
        <charset val="134"/>
      </rPr>
      <t>座；</t>
    </r>
    <r>
      <rPr>
        <b/>
        <sz val="14"/>
        <color rgb="FF000000"/>
        <rFont val="Times New Roman"/>
        <family val="1"/>
      </rPr>
      <t xml:space="preserve">
</t>
    </r>
    <r>
      <rPr>
        <b/>
        <sz val="14"/>
        <color rgb="FF000000"/>
        <rFont val="方正仿宋简体"/>
        <charset val="134"/>
      </rPr>
      <t>建设内容：</t>
    </r>
    <r>
      <rPr>
        <sz val="14"/>
        <color rgb="FF000000"/>
        <rFont val="Times New Roman"/>
        <family val="1"/>
      </rPr>
      <t>1.</t>
    </r>
    <r>
      <rPr>
        <sz val="14"/>
        <color rgb="FF000000"/>
        <rFont val="方正仿宋简体"/>
        <charset val="134"/>
      </rPr>
      <t>投资</t>
    </r>
    <r>
      <rPr>
        <sz val="14"/>
        <color rgb="FF000000"/>
        <rFont val="Times New Roman"/>
        <family val="1"/>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family val="1"/>
      </rPr>
      <t xml:space="preserve">
2.</t>
    </r>
    <r>
      <rPr>
        <sz val="14"/>
        <color rgb="FF000000"/>
        <rFont val="方正仿宋简体"/>
        <charset val="134"/>
      </rPr>
      <t>投资</t>
    </r>
    <r>
      <rPr>
        <sz val="14"/>
        <color rgb="FF000000"/>
        <rFont val="Times New Roman"/>
        <family val="1"/>
      </rPr>
      <t>666</t>
    </r>
    <r>
      <rPr>
        <sz val="14"/>
        <color rgb="FF000000"/>
        <rFont val="方正仿宋简体"/>
        <charset val="134"/>
      </rPr>
      <t>万元，新建果蔬储藏窖</t>
    </r>
    <r>
      <rPr>
        <sz val="14"/>
        <color rgb="FF000000"/>
        <rFont val="Times New Roman"/>
        <family val="1"/>
      </rPr>
      <t>38</t>
    </r>
    <r>
      <rPr>
        <sz val="14"/>
        <color rgb="FF000000"/>
        <rFont val="方正仿宋简体"/>
        <charset val="134"/>
      </rPr>
      <t>座，每个</t>
    </r>
    <r>
      <rPr>
        <sz val="14"/>
        <color rgb="FF000000"/>
        <rFont val="Times New Roman"/>
        <family val="1"/>
      </rPr>
      <t>18</t>
    </r>
    <r>
      <rPr>
        <sz val="14"/>
        <color rgb="FF000000"/>
        <rFont val="方正仿宋简体"/>
        <charset val="134"/>
      </rPr>
      <t>万元。主是结合庭院经济</t>
    </r>
    <r>
      <rPr>
        <sz val="14"/>
        <color rgb="FF000000"/>
        <rFont val="Times New Roman"/>
        <family val="1"/>
      </rPr>
      <t>“</t>
    </r>
    <r>
      <rPr>
        <sz val="14"/>
        <color rgb="FF000000"/>
        <rFont val="方正仿宋简体"/>
        <charset val="134"/>
      </rPr>
      <t>一村一品</t>
    </r>
    <r>
      <rPr>
        <sz val="14"/>
        <color rgb="FF000000"/>
        <rFont val="Times New Roman"/>
        <family val="1"/>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family val="1"/>
      </rPr>
      <t>3</t>
    </r>
    <r>
      <rPr>
        <sz val="14"/>
        <color rgb="FF000000"/>
        <rFont val="方正仿宋简体"/>
        <charset val="134"/>
      </rPr>
      <t>座）</t>
    </r>
    <r>
      <rPr>
        <sz val="14"/>
        <color rgb="FF000000"/>
        <rFont val="Times New Roman"/>
        <family val="1"/>
      </rPr>
      <t>3</t>
    </r>
    <r>
      <rPr>
        <sz val="14"/>
        <color rgb="FF000000"/>
        <rFont val="方正仿宋简体"/>
        <charset val="134"/>
      </rPr>
      <t>村、</t>
    </r>
    <r>
      <rPr>
        <sz val="14"/>
        <color rgb="FF000000"/>
        <rFont val="Times New Roman"/>
        <family val="1"/>
      </rPr>
      <t>8</t>
    </r>
    <r>
      <rPr>
        <sz val="14"/>
        <color rgb="FF000000"/>
        <rFont val="方正仿宋简体"/>
        <charset val="134"/>
      </rPr>
      <t>村、</t>
    </r>
    <r>
      <rPr>
        <sz val="14"/>
        <color rgb="FF000000"/>
        <rFont val="Times New Roman"/>
        <family val="1"/>
      </rPr>
      <t>15</t>
    </r>
    <r>
      <rPr>
        <sz val="14"/>
        <color rgb="FF000000"/>
        <rFont val="方正仿宋简体"/>
        <charset val="134"/>
      </rPr>
      <t>村各</t>
    </r>
    <r>
      <rPr>
        <sz val="14"/>
        <color rgb="FF000000"/>
        <rFont val="Times New Roman"/>
        <family val="1"/>
      </rPr>
      <t>1</t>
    </r>
    <r>
      <rPr>
        <sz val="14"/>
        <color rgb="FF000000"/>
        <rFont val="方正仿宋简体"/>
        <charset val="134"/>
      </rPr>
      <t>座；阿克萨克马热勒乡20村1座；夏马勒乡</t>
    </r>
    <r>
      <rPr>
        <sz val="14"/>
        <color rgb="FF000000"/>
        <rFont val="Times New Roman"/>
        <family val="1"/>
      </rPr>
      <t>5</t>
    </r>
    <r>
      <rPr>
        <sz val="14"/>
        <color rgb="FF000000"/>
        <rFont val="方正仿宋简体"/>
        <charset val="134"/>
      </rPr>
      <t>村</t>
    </r>
    <r>
      <rPr>
        <sz val="14"/>
        <color rgb="FF000000"/>
        <rFont val="Times New Roman"/>
        <family val="1"/>
      </rPr>
      <t>1</t>
    </r>
    <r>
      <rPr>
        <sz val="14"/>
        <color rgb="FF000000"/>
        <rFont val="方正仿宋简体"/>
        <charset val="134"/>
      </rPr>
      <t>座；阿瓦提镇</t>
    </r>
    <r>
      <rPr>
        <sz val="14"/>
        <color rgb="FF000000"/>
        <rFont val="Times New Roman"/>
        <family val="1"/>
      </rPr>
      <t>16</t>
    </r>
    <r>
      <rPr>
        <sz val="14"/>
        <color rgb="FF000000"/>
        <rFont val="方正仿宋简体"/>
        <charset val="134"/>
      </rPr>
      <t>村</t>
    </r>
    <r>
      <rPr>
        <sz val="14"/>
        <color rgb="FF000000"/>
        <rFont val="Times New Roman"/>
        <family val="1"/>
      </rPr>
      <t>1</t>
    </r>
    <r>
      <rPr>
        <sz val="14"/>
        <color rgb="FF000000"/>
        <rFont val="方正仿宋简体"/>
        <charset val="134"/>
      </rPr>
      <t>座；琼库尔恰克乡</t>
    </r>
    <r>
      <rPr>
        <sz val="14"/>
        <color rgb="FF000000"/>
        <rFont val="Times New Roman"/>
        <family val="1"/>
      </rPr>
      <t>20</t>
    </r>
    <r>
      <rPr>
        <sz val="14"/>
        <color rgb="FF000000"/>
        <rFont val="方正仿宋简体"/>
        <charset val="134"/>
      </rPr>
      <t>座；色力布亚镇</t>
    </r>
    <r>
      <rPr>
        <sz val="14"/>
        <color rgb="FF000000"/>
        <rFont val="Times New Roman"/>
        <family val="1"/>
      </rPr>
      <t>2</t>
    </r>
    <r>
      <rPr>
        <sz val="14"/>
        <color rgb="FF000000"/>
        <rFont val="方正仿宋简体"/>
        <charset val="134"/>
      </rPr>
      <t>村</t>
    </r>
    <r>
      <rPr>
        <sz val="14"/>
        <color rgb="FF000000"/>
        <rFont val="Times New Roman"/>
        <family val="1"/>
      </rPr>
      <t>1</t>
    </r>
    <r>
      <rPr>
        <sz val="14"/>
        <color rgb="FF000000"/>
        <rFont val="方正仿宋简体"/>
        <charset val="134"/>
      </rPr>
      <t>座</t>
    </r>
    <r>
      <rPr>
        <sz val="14"/>
        <color rgb="FF000000"/>
        <rFont val="Times New Roman"/>
        <family val="1"/>
      </rPr>
      <t xml:space="preserve"> </t>
    </r>
    <r>
      <rPr>
        <sz val="14"/>
        <color rgb="FF000000"/>
        <rFont val="方正仿宋简体"/>
        <charset val="134"/>
      </rPr>
      <t>；多来提巴格乡</t>
    </r>
    <r>
      <rPr>
        <sz val="14"/>
        <color rgb="FF000000"/>
        <rFont val="Times New Roman"/>
        <family val="1"/>
      </rPr>
      <t>7</t>
    </r>
    <r>
      <rPr>
        <sz val="14"/>
        <color rgb="FF000000"/>
        <rFont val="方正仿宋简体"/>
        <charset val="134"/>
      </rPr>
      <t>村</t>
    </r>
    <r>
      <rPr>
        <sz val="14"/>
        <color rgb="FF000000"/>
        <rFont val="Times New Roman"/>
        <family val="1"/>
      </rPr>
      <t>1</t>
    </r>
    <r>
      <rPr>
        <sz val="14"/>
        <color rgb="FF000000"/>
        <rFont val="方正仿宋简体"/>
        <charset val="134"/>
      </rPr>
      <t>座；恰尔巴格乡</t>
    </r>
    <r>
      <rPr>
        <sz val="14"/>
        <color rgb="FF000000"/>
        <rFont val="Times New Roman"/>
        <family val="1"/>
      </rPr>
      <t>11</t>
    </r>
    <r>
      <rPr>
        <sz val="14"/>
        <color rgb="FF000000"/>
        <rFont val="方正仿宋简体"/>
        <charset val="134"/>
      </rPr>
      <t>座。</t>
    </r>
    <r>
      <rPr>
        <sz val="14"/>
        <color rgb="FF000000"/>
        <rFont val="Times New Roman"/>
        <family val="1"/>
      </rPr>
      <t xml:space="preserve">
3.</t>
    </r>
    <r>
      <rPr>
        <sz val="14"/>
        <color rgb="FF000000"/>
        <rFont val="方正仿宋简体"/>
        <charset val="134"/>
      </rPr>
      <t>投资</t>
    </r>
    <r>
      <rPr>
        <sz val="14"/>
        <color rgb="FF000000"/>
        <rFont val="Times New Roman"/>
        <family val="1"/>
      </rPr>
      <t>120</t>
    </r>
    <r>
      <rPr>
        <sz val="14"/>
        <color rgb="FF000000"/>
        <rFont val="方正仿宋简体"/>
        <charset val="134"/>
      </rPr>
      <t>万元，建设保鲜库</t>
    </r>
    <r>
      <rPr>
        <sz val="14"/>
        <color rgb="FF000000"/>
        <rFont val="Times New Roman"/>
        <family val="1"/>
      </rPr>
      <t>3</t>
    </r>
    <r>
      <rPr>
        <sz val="14"/>
        <color rgb="FF000000"/>
        <rFont val="方正仿宋简体"/>
        <charset val="134"/>
      </rPr>
      <t>座，配套建设</t>
    </r>
    <r>
      <rPr>
        <sz val="14"/>
        <color rgb="FF000000"/>
        <rFont val="Times New Roman"/>
        <family val="1"/>
      </rPr>
      <t>1</t>
    </r>
    <r>
      <rPr>
        <sz val="14"/>
        <color rgb="FF000000"/>
        <rFont val="方正仿宋简体"/>
        <charset val="134"/>
      </rPr>
      <t>座，其中：①琼库尔恰克乡</t>
    </r>
    <r>
      <rPr>
        <sz val="14"/>
        <color rgb="FF000000"/>
        <rFont val="Times New Roman"/>
        <family val="1"/>
      </rPr>
      <t>5</t>
    </r>
    <r>
      <rPr>
        <sz val="14"/>
        <color rgb="FF000000"/>
        <rFont val="方正仿宋简体"/>
        <charset val="134"/>
      </rPr>
      <t>村小茴香加工厂院内新建一座库容</t>
    </r>
    <r>
      <rPr>
        <sz val="14"/>
        <color rgb="FF000000"/>
        <rFont val="Times New Roman"/>
        <family val="1"/>
      </rPr>
      <t>600</t>
    </r>
    <r>
      <rPr>
        <sz val="14"/>
        <color rgb="FF000000"/>
        <rFont val="方正仿宋简体"/>
        <charset val="134"/>
      </rPr>
      <t>立方米的保鲜库，投资</t>
    </r>
    <r>
      <rPr>
        <sz val="14"/>
        <color rgb="FF000000"/>
        <rFont val="Times New Roman"/>
        <family val="1"/>
      </rPr>
      <t>70</t>
    </r>
    <r>
      <rPr>
        <sz val="14"/>
        <color rgb="FF000000"/>
        <rFont val="方正仿宋简体"/>
        <charset val="134"/>
      </rPr>
      <t>万元；②投资</t>
    </r>
    <r>
      <rPr>
        <sz val="14"/>
        <color rgb="FF000000"/>
        <rFont val="Times New Roman"/>
        <family val="1"/>
      </rPr>
      <t>25</t>
    </r>
    <r>
      <rPr>
        <sz val="14"/>
        <color rgb="FF000000"/>
        <rFont val="方正仿宋简体"/>
        <charset val="134"/>
      </rPr>
      <t>万元，为多来提巴格乡</t>
    </r>
    <r>
      <rPr>
        <sz val="14"/>
        <color rgb="FF000000"/>
        <rFont val="Times New Roman"/>
        <family val="1"/>
      </rPr>
      <t>15</t>
    </r>
    <r>
      <rPr>
        <sz val="14"/>
        <color rgb="FF000000"/>
        <rFont val="方正仿宋简体"/>
        <charset val="134"/>
      </rPr>
      <t>村保鲜（冷藏库）配套，主要是为保鲜库电力增容、新增变压器</t>
    </r>
    <r>
      <rPr>
        <sz val="14"/>
        <color rgb="FF000000"/>
        <rFont val="Times New Roman"/>
        <family val="1"/>
      </rPr>
      <t>1</t>
    </r>
    <r>
      <rPr>
        <sz val="14"/>
        <color rgb="FF000000"/>
        <rFont val="方正仿宋简体"/>
        <charset val="134"/>
      </rPr>
      <t>个、电力改造、配备储藏架</t>
    </r>
    <r>
      <rPr>
        <sz val="14"/>
        <color rgb="FF000000"/>
        <rFont val="Times New Roman"/>
        <family val="1"/>
      </rPr>
      <t>350</t>
    </r>
    <r>
      <rPr>
        <sz val="14"/>
        <color rgb="FF000000"/>
        <rFont val="方正仿宋简体"/>
        <charset val="134"/>
      </rPr>
      <t>平方等，受益农户</t>
    </r>
    <r>
      <rPr>
        <sz val="14"/>
        <color rgb="FF000000"/>
        <rFont val="Times New Roman"/>
        <family val="1"/>
      </rPr>
      <t>50</t>
    </r>
    <r>
      <rPr>
        <sz val="14"/>
        <color rgb="FF000000"/>
        <rFont val="方正仿宋简体"/>
        <charset val="134"/>
      </rPr>
      <t>户；③在多来提巴格乡</t>
    </r>
    <r>
      <rPr>
        <sz val="14"/>
        <color rgb="FF000000"/>
        <rFont val="Times New Roman"/>
        <family val="1"/>
      </rPr>
      <t>13</t>
    </r>
    <r>
      <rPr>
        <sz val="14"/>
        <color rgb="FF000000"/>
        <rFont val="方正仿宋简体"/>
        <charset val="134"/>
      </rPr>
      <t>村新建</t>
    </r>
    <r>
      <rPr>
        <sz val="14"/>
        <color rgb="FF000000"/>
        <rFont val="Times New Roman"/>
        <family val="1"/>
      </rPr>
      <t>1</t>
    </r>
    <r>
      <rPr>
        <sz val="14"/>
        <color rgb="FF000000"/>
        <rFont val="方正仿宋简体"/>
        <charset val="134"/>
      </rPr>
      <t>座</t>
    </r>
    <r>
      <rPr>
        <sz val="14"/>
        <color rgb="FF000000"/>
        <rFont val="Times New Roman"/>
        <family val="1"/>
      </rPr>
      <t>1000</t>
    </r>
    <r>
      <rPr>
        <sz val="14"/>
        <color rgb="FF000000"/>
        <rFont val="方正仿宋简体"/>
        <charset val="134"/>
      </rPr>
      <t>立方米保鲜库，主要为葡萄产业发展提供后续配套设施设备，计划总投资</t>
    </r>
    <r>
      <rPr>
        <sz val="14"/>
        <color rgb="FF000000"/>
        <rFont val="Times New Roman"/>
        <family val="1"/>
      </rPr>
      <t>90</t>
    </r>
    <r>
      <rPr>
        <sz val="14"/>
        <color rgb="FF000000"/>
        <rFont val="方正仿宋简体"/>
        <charset val="134"/>
      </rPr>
      <t>万元（包括相关配套设施）。</t>
    </r>
    <r>
      <rPr>
        <b/>
        <sz val="14"/>
        <color rgb="FF000000"/>
        <rFont val="Times New Roman"/>
        <family val="1"/>
      </rPr>
      <t xml:space="preserve">
</t>
    </r>
    <r>
      <rPr>
        <b/>
        <sz val="14"/>
        <color rgb="FF000000"/>
        <rFont val="方正仿宋简体"/>
        <charset val="134"/>
      </rPr>
      <t>使用年限：</t>
    </r>
    <r>
      <rPr>
        <sz val="14"/>
        <color rgb="FF000000"/>
        <rFont val="Times New Roman"/>
        <family val="1"/>
      </rPr>
      <t>20</t>
    </r>
    <r>
      <rPr>
        <sz val="14"/>
        <color rgb="FF000000"/>
        <rFont val="方正仿宋简体"/>
        <charset val="134"/>
      </rPr>
      <t>年</t>
    </r>
    <r>
      <rPr>
        <b/>
        <sz val="14"/>
        <color rgb="FF000000"/>
        <rFont val="Times New Roman"/>
        <family val="1"/>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family val="1"/>
      </rPr>
      <t>3</t>
    </r>
    <r>
      <rPr>
        <sz val="14"/>
        <color rgb="FF000000"/>
        <rFont val="方正仿宋简体"/>
        <charset val="134"/>
      </rPr>
      <t>个村；阿克萨克马热勒乡</t>
    </r>
    <r>
      <rPr>
        <sz val="14"/>
        <color rgb="FF000000"/>
        <rFont val="Times New Roman"/>
        <family val="1"/>
      </rPr>
      <t>2</t>
    </r>
    <r>
      <rPr>
        <sz val="14"/>
        <color rgb="FF000000"/>
        <rFont val="方正仿宋简体"/>
        <charset val="134"/>
      </rPr>
      <t>0村；夏马勒乡吾斯塘贝希（</t>
    </r>
    <r>
      <rPr>
        <sz val="14"/>
        <color rgb="FF000000"/>
        <rFont val="Times New Roman"/>
        <family val="1"/>
      </rPr>
      <t>5</t>
    </r>
    <r>
      <rPr>
        <sz val="14"/>
        <color rgb="FF000000"/>
        <rFont val="方正仿宋简体"/>
        <charset val="134"/>
      </rPr>
      <t>）村；阿瓦提镇库勒博依（</t>
    </r>
    <r>
      <rPr>
        <sz val="14"/>
        <color rgb="FF000000"/>
        <rFont val="Times New Roman"/>
        <family val="1"/>
      </rPr>
      <t>16</t>
    </r>
    <r>
      <rPr>
        <sz val="14"/>
        <color rgb="FF000000"/>
        <rFont val="方正仿宋简体"/>
        <charset val="134"/>
      </rPr>
      <t>）村；琼库尔恰克乡</t>
    </r>
    <r>
      <rPr>
        <sz val="14"/>
        <color rgb="FF000000"/>
        <rFont val="Times New Roman"/>
        <family val="1"/>
      </rPr>
      <t>20</t>
    </r>
    <r>
      <rPr>
        <sz val="14"/>
        <color rgb="FF000000"/>
        <rFont val="方正仿宋简体"/>
        <charset val="134"/>
      </rPr>
      <t>个贫困村；色力布亚镇喀拉艾肯博依（</t>
    </r>
    <r>
      <rPr>
        <sz val="14"/>
        <color rgb="FF000000"/>
        <rFont val="Times New Roman"/>
        <family val="1"/>
      </rPr>
      <t>2</t>
    </r>
    <r>
      <rPr>
        <sz val="14"/>
        <color rgb="FF000000"/>
        <rFont val="方正仿宋简体"/>
        <charset val="134"/>
      </rPr>
      <t>）村；多来提巴格乡喀拉库勒诺（</t>
    </r>
    <r>
      <rPr>
        <sz val="14"/>
        <color rgb="FF000000"/>
        <rFont val="Times New Roman"/>
        <family val="1"/>
      </rPr>
      <t>7</t>
    </r>
    <r>
      <rPr>
        <sz val="14"/>
        <color rgb="FF000000"/>
        <rFont val="方正仿宋简体"/>
        <charset val="134"/>
      </rPr>
      <t>）村、硝迪盖托格拉克（</t>
    </r>
    <r>
      <rPr>
        <sz val="14"/>
        <color rgb="FF000000"/>
        <rFont val="Times New Roman"/>
        <family val="1"/>
      </rPr>
      <t>13</t>
    </r>
    <r>
      <rPr>
        <sz val="14"/>
        <color rgb="FF000000"/>
        <rFont val="方正仿宋简体"/>
        <charset val="134"/>
      </rPr>
      <t>）村、叶坎买里斯（</t>
    </r>
    <r>
      <rPr>
        <sz val="14"/>
        <color rgb="FF000000"/>
        <rFont val="Times New Roman"/>
        <family val="1"/>
      </rPr>
      <t>15</t>
    </r>
    <r>
      <rPr>
        <sz val="14"/>
        <color rgb="FF000000"/>
        <rFont val="方正仿宋简体"/>
        <charset val="134"/>
      </rPr>
      <t>）村；恰尔巴格乡</t>
    </r>
    <r>
      <rPr>
        <sz val="14"/>
        <color rgb="FF000000"/>
        <rFont val="Times New Roman"/>
        <family val="1"/>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</si>
  <si>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</si>
  <si>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family val="1"/>
      </rPr>
      <t xml:space="preserve">; </t>
    </r>
    <r>
      <rPr>
        <sz val="16"/>
        <color rgb="FF000000"/>
        <rFont val="Times New Roman"/>
        <family val="1"/>
      </rPr>
      <t>220</t>
    </r>
    <r>
      <rPr>
        <sz val="16"/>
        <color rgb="FF000000"/>
        <rFont val="方正仿宋简体"/>
        <charset val="134"/>
      </rPr>
      <t>万元；</t>
    </r>
    <r>
      <rPr>
        <b/>
        <sz val="16"/>
        <color rgb="FF000000"/>
        <rFont val="方正仿宋简体"/>
        <charset val="134"/>
      </rPr>
      <t>总规模：</t>
    </r>
    <r>
      <rPr>
        <sz val="16"/>
        <color rgb="FF000000"/>
        <rFont val="Times New Roman"/>
        <family val="1"/>
      </rPr>
      <t>1000</t>
    </r>
    <r>
      <rPr>
        <sz val="16"/>
        <color rgb="FF000000"/>
        <rFont val="方正仿宋简体"/>
        <charset val="134"/>
      </rPr>
      <t>箱</t>
    </r>
    <r>
      <rPr>
        <sz val="16"/>
        <color rgb="FF000000"/>
        <rFont val="Times New Roman"/>
        <family val="1"/>
      </rPr>
      <t xml:space="preserve"> </t>
    </r>
    <r>
      <rPr>
        <sz val="16"/>
        <color rgb="FF000000"/>
        <rFont val="方正仿宋简体"/>
        <charset val="134"/>
      </rPr>
      <t>；</t>
    </r>
    <r>
      <rPr>
        <b/>
        <sz val="16"/>
        <color rgb="FF000000"/>
        <rFont val="Times New Roman"/>
        <family val="1"/>
      </rPr>
      <t xml:space="preserve">
</t>
    </r>
    <r>
      <rPr>
        <b/>
        <sz val="16"/>
        <color rgb="FF000000"/>
        <rFont val="方正仿宋简体"/>
        <charset val="134"/>
      </rPr>
      <t>建设内容：</t>
    </r>
    <r>
      <rPr>
        <sz val="16"/>
        <color rgb="FF000000"/>
        <rFont val="Times New Roman"/>
        <family val="1"/>
      </rPr>
      <t>1.</t>
    </r>
    <r>
      <rPr>
        <sz val="16"/>
        <color rgb="FF000000"/>
        <rFont val="方正仿宋简体"/>
        <charset val="134"/>
      </rPr>
      <t>投资</t>
    </r>
    <r>
      <rPr>
        <sz val="16"/>
        <color rgb="FF000000"/>
        <rFont val="Times New Roman"/>
        <family val="1"/>
      </rPr>
      <t>50</t>
    </r>
    <r>
      <rPr>
        <sz val="16"/>
        <color rgb="FF000000"/>
        <rFont val="方正仿宋简体"/>
        <charset val="134"/>
      </rPr>
      <t>万元，在英吾斯塘乡其盖库都克（</t>
    </r>
    <r>
      <rPr>
        <sz val="16"/>
        <color rgb="FF000000"/>
        <rFont val="Times New Roman"/>
        <family val="1"/>
      </rPr>
      <t>2</t>
    </r>
    <r>
      <rPr>
        <sz val="16"/>
        <color rgb="FF000000"/>
        <rFont val="方正仿宋简体"/>
        <charset val="134"/>
      </rPr>
      <t>）村由养蜂带头人负责经营管理。主要建设内容为：建养蜂房、购置蜜蜂</t>
    </r>
    <r>
      <rPr>
        <sz val="16"/>
        <color rgb="FF000000"/>
        <rFont val="Times New Roman"/>
        <family val="1"/>
      </rPr>
      <t>500</t>
    </r>
    <r>
      <rPr>
        <sz val="16"/>
        <color rgb="FF000000"/>
        <rFont val="方正仿宋简体"/>
        <charset val="134"/>
      </rPr>
      <t>箱（包括蜂箱、蜜蜂、巢框），购置配套加工设备、防护设备等，投资</t>
    </r>
    <r>
      <rPr>
        <sz val="16"/>
        <color rgb="FF000000"/>
        <rFont val="Times New Roman"/>
        <family val="1"/>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family val="1"/>
      </rPr>
      <t>1500</t>
    </r>
    <r>
      <rPr>
        <sz val="16"/>
        <color rgb="FF000000"/>
        <rFont val="方正仿宋简体"/>
        <charset val="134"/>
      </rPr>
      <t>元以上。</t>
    </r>
    <r>
      <rPr>
        <sz val="16"/>
        <color rgb="FF000000"/>
        <rFont val="Times New Roman"/>
        <family val="1"/>
      </rPr>
      <t xml:space="preserve">                                                                                                         
2.</t>
    </r>
    <r>
      <rPr>
        <sz val="16"/>
        <color rgb="FF000000"/>
        <rFont val="方正仿宋简体"/>
        <charset val="134"/>
      </rPr>
      <t>投资</t>
    </r>
    <r>
      <rPr>
        <sz val="16"/>
        <color rgb="FF000000"/>
        <rFont val="Times New Roman"/>
        <family val="1"/>
      </rPr>
      <t>40</t>
    </r>
    <r>
      <rPr>
        <sz val="16"/>
        <color rgb="FF000000"/>
        <rFont val="方正仿宋简体"/>
        <charset val="134"/>
      </rPr>
      <t>万元，在色力布亚镇诺贝希（</t>
    </r>
    <r>
      <rPr>
        <sz val="16"/>
        <color rgb="FF000000"/>
        <rFont val="Times New Roman"/>
        <family val="1"/>
      </rPr>
      <t>1</t>
    </r>
    <r>
      <rPr>
        <sz val="16"/>
        <color rgb="FF000000"/>
        <rFont val="方正仿宋简体"/>
        <charset val="134"/>
      </rPr>
      <t>）村成立诺贝希村养蜂专业合作社，购买蜜蜂</t>
    </r>
    <r>
      <rPr>
        <sz val="16"/>
        <color rgb="FF000000"/>
        <rFont val="Times New Roman"/>
        <family val="1"/>
      </rPr>
      <t>400</t>
    </r>
    <r>
      <rPr>
        <sz val="16"/>
        <color rgb="FF000000"/>
        <rFont val="方正仿宋简体"/>
        <charset val="134"/>
      </rPr>
      <t>箱（包括蜂箱、蜜蜂、巢框），拟于承包商签订</t>
    </r>
    <r>
      <rPr>
        <sz val="16"/>
        <color rgb="FF000000"/>
        <rFont val="Times New Roman"/>
        <family val="1"/>
      </rPr>
      <t>10</t>
    </r>
    <r>
      <rPr>
        <sz val="16"/>
        <color rgb="FF000000"/>
        <rFont val="方正仿宋简体"/>
        <charset val="134"/>
      </rPr>
      <t>年合同，每年按照不低于投资额的</t>
    </r>
    <r>
      <rPr>
        <sz val="16"/>
        <color rgb="FF000000"/>
        <rFont val="Times New Roman"/>
        <family val="1"/>
      </rPr>
      <t>12%</t>
    </r>
    <r>
      <rPr>
        <sz val="16"/>
        <color rgb="FF000000"/>
        <rFont val="方正仿宋简体"/>
        <charset val="134"/>
      </rPr>
      <t>缴纳承包费，对</t>
    </r>
    <r>
      <rPr>
        <sz val="16"/>
        <color rgb="FF000000"/>
        <rFont val="Times New Roman"/>
        <family val="1"/>
      </rPr>
      <t>20</t>
    </r>
    <r>
      <rPr>
        <sz val="16"/>
        <color rgb="FF000000"/>
        <rFont val="方正仿宋简体"/>
        <charset val="134"/>
      </rPr>
      <t>户贫困户（边缘户）进行分红，每户每年可增收</t>
    </r>
    <r>
      <rPr>
        <sz val="16"/>
        <color rgb="FF000000"/>
        <rFont val="Times New Roman"/>
        <family val="1"/>
      </rPr>
      <t>2400</t>
    </r>
    <r>
      <rPr>
        <sz val="16"/>
        <color rgb="FF000000"/>
        <rFont val="方正仿宋简体"/>
        <charset val="134"/>
      </rPr>
      <t>元。</t>
    </r>
    <r>
      <rPr>
        <sz val="16"/>
        <color rgb="FF000000"/>
        <rFont val="Times New Roman"/>
        <family val="1"/>
      </rPr>
      <t xml:space="preserve">
3.</t>
    </r>
    <r>
      <rPr>
        <sz val="16"/>
        <color rgb="FF000000"/>
        <rFont val="方正仿宋简体"/>
        <charset val="134"/>
      </rPr>
      <t>投资</t>
    </r>
    <r>
      <rPr>
        <sz val="16"/>
        <color rgb="FF000000"/>
        <rFont val="Times New Roman"/>
        <family val="1"/>
      </rPr>
      <t>10</t>
    </r>
    <r>
      <rPr>
        <sz val="16"/>
        <color rgb="FF000000"/>
        <rFont val="方正仿宋简体"/>
        <charset val="134"/>
      </rPr>
      <t>万，为多来提巴格乡玛依仓（</t>
    </r>
    <r>
      <rPr>
        <sz val="16"/>
        <color rgb="FF000000"/>
        <rFont val="Times New Roman"/>
        <family val="1"/>
      </rPr>
      <t>17</t>
    </r>
    <r>
      <rPr>
        <sz val="16"/>
        <color rgb="FF000000"/>
        <rFont val="方正仿宋简体"/>
        <charset val="134"/>
      </rPr>
      <t>）村购买</t>
    </r>
    <r>
      <rPr>
        <sz val="16"/>
        <color rgb="FF000000"/>
        <rFont val="Times New Roman"/>
        <family val="1"/>
      </rPr>
      <t>100</t>
    </r>
    <r>
      <rPr>
        <sz val="16"/>
        <color rgb="FF000000"/>
        <rFont val="方正仿宋简体"/>
        <charset val="134"/>
      </rPr>
      <t>箱中蜂（包括蜂箱、蜜蜂、巢框），加大特色养殖，提高农民的生活水平和质量，带动贫困户增收。</t>
    </r>
    <r>
      <rPr>
        <sz val="16"/>
        <color rgb="FF000000"/>
        <rFont val="Times New Roman"/>
        <family val="1"/>
      </rPr>
      <t xml:space="preserve">
4.</t>
    </r>
    <r>
      <rPr>
        <sz val="16"/>
        <color rgb="FF000000"/>
        <rFont val="方正仿宋简体"/>
        <charset val="134"/>
      </rPr>
      <t>投资</t>
    </r>
    <r>
      <rPr>
        <sz val="16"/>
        <color rgb="FF000000"/>
        <rFont val="Times New Roman"/>
        <family val="1"/>
      </rPr>
      <t>120</t>
    </r>
    <r>
      <rPr>
        <sz val="16"/>
        <color rgb="FF000000"/>
        <rFont val="方正仿宋简体"/>
        <charset val="134"/>
      </rPr>
      <t>万元，为琼库尔恰克乡阔纳琼库尔恰克（</t>
    </r>
    <r>
      <rPr>
        <sz val="16"/>
        <color rgb="FF000000"/>
        <rFont val="Times New Roman"/>
        <family val="1"/>
      </rPr>
      <t>3</t>
    </r>
    <r>
      <rPr>
        <sz val="16"/>
        <color rgb="FF000000"/>
        <rFont val="方正仿宋简体"/>
        <charset val="134"/>
      </rPr>
      <t>）村、巴格托格拉克（</t>
    </r>
    <r>
      <rPr>
        <sz val="16"/>
        <color rgb="FF000000"/>
        <rFont val="Times New Roman"/>
        <family val="1"/>
      </rPr>
      <t>14</t>
    </r>
    <r>
      <rPr>
        <sz val="16"/>
        <color rgb="FF000000"/>
        <rFont val="方正仿宋简体"/>
        <charset val="134"/>
      </rPr>
      <t>）村、拱拜孜（</t>
    </r>
    <r>
      <rPr>
        <sz val="16"/>
        <color rgb="FF000000"/>
        <rFont val="Times New Roman"/>
        <family val="1"/>
      </rPr>
      <t>28</t>
    </r>
    <r>
      <rPr>
        <sz val="16"/>
        <color rgb="FF000000"/>
        <rFont val="方正仿宋简体"/>
        <charset val="134"/>
      </rPr>
      <t>）村分别采购蜂蜜加工包装设备各一套、</t>
    </r>
    <r>
      <rPr>
        <sz val="16"/>
        <color rgb="FF000000"/>
        <rFont val="Times New Roman"/>
        <family val="1"/>
      </rPr>
      <t>40</t>
    </r>
    <r>
      <rPr>
        <sz val="16"/>
        <color rgb="FF000000"/>
        <rFont val="方正仿宋简体"/>
        <charset val="134"/>
      </rPr>
      <t>万元</t>
    </r>
    <r>
      <rPr>
        <sz val="16"/>
        <color rgb="FF000000"/>
        <rFont val="Times New Roman"/>
        <family val="1"/>
      </rPr>
      <t>/</t>
    </r>
    <r>
      <rPr>
        <sz val="16"/>
        <color rgb="FF000000"/>
        <rFont val="方正仿宋简体"/>
        <charset val="134"/>
      </rPr>
      <t>套设备安装调试、人员培训等。</t>
    </r>
    <r>
      <rPr>
        <sz val="16"/>
        <color rgb="FF000000"/>
        <rFont val="Times New Roman"/>
        <family val="1"/>
      </rPr>
      <t xml:space="preserve">   
</t>
    </r>
    <r>
      <rPr>
        <b/>
        <sz val="16"/>
        <color rgb="FF000000"/>
        <rFont val="方正仿宋简体"/>
        <charset val="134"/>
      </rPr>
      <t>使用年限：</t>
    </r>
    <r>
      <rPr>
        <sz val="16"/>
        <color rgb="FF000000"/>
        <rFont val="Times New Roman"/>
        <family val="1"/>
      </rPr>
      <t>20</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family val="1"/>
      </rPr>
      <t>2</t>
    </r>
    <r>
      <rPr>
        <sz val="16"/>
        <color rgb="FF000000"/>
        <rFont val="方正仿宋简体"/>
        <charset val="134"/>
      </rPr>
      <t>）村、色力布亚镇诺贝希（</t>
    </r>
    <r>
      <rPr>
        <sz val="16"/>
        <color rgb="FF000000"/>
        <rFont val="Times New Roman"/>
        <family val="1"/>
      </rPr>
      <t>1</t>
    </r>
    <r>
      <rPr>
        <sz val="16"/>
        <color rgb="FF000000"/>
        <rFont val="方正仿宋简体"/>
        <charset val="134"/>
      </rPr>
      <t>）村、多来提巴格乡玛依仓（</t>
    </r>
    <r>
      <rPr>
        <sz val="16"/>
        <color rgb="FF000000"/>
        <rFont val="Times New Roman"/>
        <family val="1"/>
      </rPr>
      <t>17</t>
    </r>
    <r>
      <rPr>
        <sz val="16"/>
        <color rgb="FF000000"/>
        <rFont val="方正仿宋简体"/>
        <charset val="134"/>
      </rPr>
      <t>）村、琼库尔恰克乡阔纳琼库尔恰克（</t>
    </r>
    <r>
      <rPr>
        <sz val="16"/>
        <color rgb="FF000000"/>
        <rFont val="Times New Roman"/>
        <family val="1"/>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</si>
  <si>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</si>
  <si>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family val="1"/>
      </rPr>
      <t>300</t>
    </r>
    <r>
      <rPr>
        <sz val="16"/>
        <color rgb="FF000000"/>
        <rFont val="方正仿宋简体"/>
        <charset val="134"/>
      </rPr>
      <t>万元</t>
    </r>
    <r>
      <rPr>
        <sz val="16"/>
        <color rgb="FF000000"/>
        <rFont val="Times New Roman"/>
        <family val="1"/>
      </rPr>
      <t xml:space="preserve"> </t>
    </r>
    <r>
      <rPr>
        <b/>
        <sz val="16"/>
        <color rgb="FF000000"/>
        <rFont val="Times New Roman"/>
        <family val="1"/>
      </rPr>
      <t>;</t>
    </r>
    <r>
      <rPr>
        <b/>
        <sz val="16"/>
        <color rgb="FF000000"/>
        <rFont val="方正仿宋简体"/>
        <charset val="134"/>
      </rPr>
      <t>总规模：</t>
    </r>
    <r>
      <rPr>
        <sz val="16"/>
        <color rgb="FF000000"/>
        <rFont val="Times New Roman"/>
        <family val="1"/>
      </rPr>
      <t>1000</t>
    </r>
    <r>
      <rPr>
        <sz val="16"/>
        <color rgb="FF000000"/>
        <rFont val="方正仿宋简体"/>
        <charset val="134"/>
      </rPr>
      <t>平方米；</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family val="1"/>
      </rPr>
      <t>12</t>
    </r>
    <r>
      <rPr>
        <sz val="16"/>
        <color rgb="FF000000"/>
        <rFont val="方正仿宋简体"/>
        <charset val="134"/>
      </rPr>
      <t>）村蛋鸡养殖场续建</t>
    </r>
    <r>
      <rPr>
        <sz val="16"/>
        <color rgb="FF000000"/>
        <rFont val="Times New Roman"/>
        <family val="1"/>
      </rPr>
      <t>1</t>
    </r>
    <r>
      <rPr>
        <sz val="16"/>
        <color rgb="FF000000"/>
        <rFont val="方正仿宋简体"/>
        <charset val="134"/>
      </rPr>
      <t>栋面积为</t>
    </r>
    <r>
      <rPr>
        <sz val="16"/>
        <color rgb="FF000000"/>
        <rFont val="Times New Roman"/>
        <family val="1"/>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family val="1"/>
      </rPr>
      <t>10</t>
    </r>
    <r>
      <rPr>
        <sz val="16"/>
        <color rgb="FF000000"/>
        <rFont val="方正仿宋简体"/>
        <charset val="134"/>
      </rPr>
      <t>余人就业，提高有机肥供应量。项目投产后，按照每年不低于投资额</t>
    </r>
    <r>
      <rPr>
        <sz val="16"/>
        <color rgb="FF000000"/>
        <rFont val="Times New Roman"/>
        <family val="1"/>
      </rPr>
      <t>5%</t>
    </r>
    <r>
      <rPr>
        <sz val="16"/>
        <color rgb="FF000000"/>
        <rFont val="方正仿宋简体"/>
        <charset val="134"/>
      </rPr>
      <t>的承包费，用作村集体购买贫困户服务或救助无劳动力家庭。</t>
    </r>
    <r>
      <rPr>
        <b/>
        <sz val="16"/>
        <color rgb="FF000000"/>
        <rFont val="Times New Roman"/>
        <family val="1"/>
      </rPr>
      <t xml:space="preserve">
</t>
    </r>
    <r>
      <rPr>
        <b/>
        <sz val="16"/>
        <color rgb="FF000000"/>
        <rFont val="方正仿宋简体"/>
        <charset val="134"/>
      </rPr>
      <t>使用年限</t>
    </r>
    <r>
      <rPr>
        <sz val="16"/>
        <color rgb="FF000000"/>
        <rFont val="方正仿宋简体"/>
        <charset val="134"/>
      </rPr>
      <t>：</t>
    </r>
    <r>
      <rPr>
        <sz val="16"/>
        <color rgb="FF000000"/>
        <rFont val="Times New Roman"/>
        <family val="1"/>
      </rPr>
      <t>20</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family val="1"/>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</si>
  <si>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</si>
  <si>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family val="1"/>
      </rPr>
      <t>3872.4</t>
    </r>
    <r>
      <rPr>
        <b/>
        <sz val="12"/>
        <color rgb="FF000000"/>
        <rFont val="方正仿宋简体"/>
        <charset val="134"/>
      </rPr>
      <t>万元</t>
    </r>
    <r>
      <rPr>
        <b/>
        <sz val="12"/>
        <color rgb="FF000000"/>
        <rFont val="Times New Roman"/>
        <family val="1"/>
      </rPr>
      <t>;</t>
    </r>
    <r>
      <rPr>
        <b/>
        <sz val="12"/>
        <color rgb="FF000000"/>
        <rFont val="方正仿宋简体"/>
        <charset val="134"/>
      </rPr>
      <t>总规模：</t>
    </r>
    <r>
      <rPr>
        <b/>
        <sz val="12"/>
        <color rgb="FF000000"/>
        <rFont val="Times New Roman"/>
        <family val="1"/>
      </rPr>
      <t>8</t>
    </r>
    <r>
      <rPr>
        <b/>
        <sz val="12"/>
        <color rgb="FF000000"/>
        <rFont val="方正仿宋简体"/>
        <charset val="134"/>
      </rPr>
      <t>座</t>
    </r>
    <r>
      <rPr>
        <b/>
        <sz val="12"/>
        <color rgb="FF000000"/>
        <rFont val="Times New Roman"/>
        <family val="1"/>
      </rPr>
      <t xml:space="preserve"> </t>
    </r>
    <r>
      <rPr>
        <b/>
        <sz val="12"/>
        <color rgb="FF000000"/>
        <rFont val="方正仿宋简体"/>
        <charset val="134"/>
      </rPr>
      <t>；</t>
    </r>
    <r>
      <rPr>
        <b/>
        <sz val="12"/>
        <color rgb="FF000000"/>
        <rFont val="Times New Roman"/>
        <family val="1"/>
      </rPr>
      <t xml:space="preserve">
</t>
    </r>
    <r>
      <rPr>
        <b/>
        <sz val="12"/>
        <color rgb="FF000000"/>
        <rFont val="方正仿宋简体"/>
        <charset val="134"/>
      </rPr>
      <t>建设内容：</t>
    </r>
    <r>
      <rPr>
        <sz val="12"/>
        <color rgb="FF000000"/>
        <rFont val="Times New Roman"/>
        <family val="1"/>
      </rPr>
      <t>1.</t>
    </r>
    <r>
      <rPr>
        <sz val="12"/>
        <color rgb="FF000000"/>
        <rFont val="方正仿宋简体"/>
        <charset val="134"/>
      </rPr>
      <t>投资</t>
    </r>
    <r>
      <rPr>
        <sz val="12"/>
        <color rgb="FF000000"/>
        <rFont val="Times New Roman"/>
        <family val="1"/>
      </rPr>
      <t>350</t>
    </r>
    <r>
      <rPr>
        <sz val="12"/>
        <color rgb="FF000000"/>
        <rFont val="方正仿宋简体"/>
        <charset val="134"/>
      </rPr>
      <t>万元，在阿瓦提镇阔什吾斯塘（</t>
    </r>
    <r>
      <rPr>
        <sz val="12"/>
        <color rgb="FF000000"/>
        <rFont val="Times New Roman"/>
        <family val="1"/>
      </rPr>
      <t>10</t>
    </r>
    <r>
      <rPr>
        <sz val="12"/>
        <color rgb="FF000000"/>
        <rFont val="方正仿宋简体"/>
        <charset val="134"/>
      </rPr>
      <t>）村新建一座朝天椒加工厂。建设用地</t>
    </r>
    <r>
      <rPr>
        <sz val="12"/>
        <color rgb="FF000000"/>
        <rFont val="Times New Roman"/>
        <family val="1"/>
      </rPr>
      <t>20</t>
    </r>
    <r>
      <rPr>
        <sz val="12"/>
        <color rgb="FF000000"/>
        <rFont val="方正仿宋简体"/>
        <charset val="134"/>
      </rPr>
      <t>亩，厂房面积</t>
    </r>
    <r>
      <rPr>
        <sz val="12"/>
        <color rgb="FF000000"/>
        <rFont val="Times New Roman"/>
        <family val="1"/>
      </rPr>
      <t>1000</t>
    </r>
    <r>
      <rPr>
        <sz val="12"/>
        <color rgb="FF000000"/>
        <rFont val="方正仿宋简体"/>
        <charset val="134"/>
      </rPr>
      <t>方米；购买加工设备（收割机</t>
    </r>
    <r>
      <rPr>
        <sz val="12"/>
        <color rgb="FF000000"/>
        <rFont val="Times New Roman"/>
        <family val="1"/>
      </rPr>
      <t>10</t>
    </r>
    <r>
      <rPr>
        <sz val="12"/>
        <color rgb="FF000000"/>
        <rFont val="方正仿宋简体"/>
        <charset val="134"/>
      </rPr>
      <t>台，清洗、烘干、筛选一体机</t>
    </r>
    <r>
      <rPr>
        <sz val="12"/>
        <color rgb="FF000000"/>
        <rFont val="Times New Roman"/>
        <family val="1"/>
      </rPr>
      <t>1</t>
    </r>
    <r>
      <rPr>
        <sz val="12"/>
        <color rgb="FF000000"/>
        <rFont val="方正仿宋简体"/>
        <charset val="134"/>
      </rPr>
      <t>套，育苗机</t>
    </r>
    <r>
      <rPr>
        <sz val="12"/>
        <color rgb="FF000000"/>
        <rFont val="Times New Roman"/>
        <family val="1"/>
      </rPr>
      <t>1</t>
    </r>
    <r>
      <rPr>
        <sz val="12"/>
        <color rgb="FF000000"/>
        <rFont val="方正仿宋简体"/>
        <charset val="134"/>
      </rPr>
      <t>台）。</t>
    </r>
    <r>
      <rPr>
        <sz val="12"/>
        <color rgb="FF000000"/>
        <rFont val="Times New Roman"/>
        <family val="1"/>
      </rPr>
      <t xml:space="preserve">
2.</t>
    </r>
    <r>
      <rPr>
        <sz val="12"/>
        <color rgb="FF000000"/>
        <rFont val="方正仿宋简体"/>
        <charset val="134"/>
      </rPr>
      <t>投资990万元，在多来提巴格乡新建一座朝天椒加工厂，厂房面积</t>
    </r>
    <r>
      <rPr>
        <sz val="12"/>
        <color rgb="FF000000"/>
        <rFont val="Times New Roman"/>
        <family val="1"/>
      </rPr>
      <t>5000</t>
    </r>
    <r>
      <rPr>
        <sz val="12"/>
        <color rgb="FF000000"/>
        <rFont val="方正仿宋简体"/>
        <charset val="134"/>
      </rPr>
      <t>平方米。并配套水、电、消防等相关设施建设。。</t>
    </r>
    <r>
      <rPr>
        <sz val="12"/>
        <color rgb="FF000000"/>
        <rFont val="Times New Roman"/>
        <family val="1"/>
      </rPr>
      <t xml:space="preserve">
3.</t>
    </r>
    <r>
      <rPr>
        <sz val="12"/>
        <color rgb="FF000000"/>
        <rFont val="方正仿宋简体"/>
        <charset val="134"/>
      </rPr>
      <t>投资</t>
    </r>
    <r>
      <rPr>
        <sz val="12"/>
        <color rgb="FF000000"/>
        <rFont val="Times New Roman"/>
        <family val="1"/>
      </rPr>
      <t>447</t>
    </r>
    <r>
      <rPr>
        <sz val="12"/>
        <color rgb="FF000000"/>
        <rFont val="方正仿宋简体"/>
        <charset val="134"/>
      </rPr>
      <t>万元，在阿纳库勒乡建设板栗南瓜加工厂</t>
    </r>
    <r>
      <rPr>
        <sz val="12"/>
        <color rgb="FF000000"/>
        <rFont val="Times New Roman"/>
        <family val="1"/>
      </rPr>
      <t>1</t>
    </r>
    <r>
      <rPr>
        <sz val="12"/>
        <color rgb="FF000000"/>
        <rFont val="方正仿宋简体"/>
        <charset val="134"/>
      </rPr>
      <t>座，主要建设内容：</t>
    </r>
    <r>
      <rPr>
        <sz val="12"/>
        <color rgb="FF000000"/>
        <rFont val="宋体"/>
        <family val="3"/>
        <charset val="134"/>
      </rPr>
      <t>①</t>
    </r>
    <r>
      <rPr>
        <sz val="12"/>
        <color rgb="FF000000"/>
        <rFont val="方正仿宋简体"/>
        <charset val="134"/>
      </rPr>
      <t>投资</t>
    </r>
    <r>
      <rPr>
        <sz val="12"/>
        <color rgb="FF000000"/>
        <rFont val="Times New Roman"/>
        <family val="1"/>
      </rPr>
      <t>377</t>
    </r>
    <r>
      <rPr>
        <sz val="12"/>
        <color rgb="FF000000"/>
        <rFont val="方正仿宋简体"/>
        <charset val="134"/>
      </rPr>
      <t>万元，购置流水线加工设备，主要包括</t>
    </r>
    <r>
      <rPr>
        <sz val="12"/>
        <color rgb="FF000000"/>
        <rFont val="Times New Roman"/>
        <family val="1"/>
      </rPr>
      <t>U</t>
    </r>
    <r>
      <rPr>
        <sz val="12"/>
        <color rgb="FF000000"/>
        <rFont val="方正仿宋简体"/>
        <charset val="134"/>
      </rPr>
      <t>型去皮清洗机</t>
    </r>
    <r>
      <rPr>
        <sz val="12"/>
        <color rgb="FF000000"/>
        <rFont val="Times New Roman"/>
        <family val="1"/>
      </rPr>
      <t xml:space="preserve"> </t>
    </r>
    <r>
      <rPr>
        <sz val="12"/>
        <color rgb="FF000000"/>
        <rFont val="方正仿宋简体"/>
        <charset val="134"/>
      </rPr>
      <t>输送机、</t>
    </r>
    <r>
      <rPr>
        <sz val="12"/>
        <color rgb="FF000000"/>
        <rFont val="Times New Roman"/>
        <family val="1"/>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family val="1"/>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family val="1"/>
      </rPr>
      <t xml:space="preserve"> 6</t>
    </r>
    <r>
      <rPr>
        <sz val="12"/>
        <color rgb="FF000000"/>
        <rFont val="方正仿宋简体"/>
        <charset val="134"/>
      </rPr>
      <t>吨生物质燃烧机锅炉等；</t>
    </r>
    <r>
      <rPr>
        <sz val="12"/>
        <color rgb="FF000000"/>
        <rFont val="宋体"/>
        <family val="3"/>
        <charset val="134"/>
      </rPr>
      <t>②</t>
    </r>
    <r>
      <rPr>
        <sz val="12"/>
        <color rgb="FF000000"/>
        <rFont val="方正仿宋简体"/>
        <charset val="134"/>
      </rPr>
      <t>投资</t>
    </r>
    <r>
      <rPr>
        <sz val="12"/>
        <color rgb="FF000000"/>
        <rFont val="Times New Roman"/>
        <family val="1"/>
      </rPr>
      <t>70</t>
    </r>
    <r>
      <rPr>
        <sz val="12"/>
        <color rgb="FF000000"/>
        <rFont val="方正仿宋简体"/>
        <charset val="134"/>
      </rPr>
      <t>万元，安装</t>
    </r>
    <r>
      <rPr>
        <sz val="12"/>
        <color rgb="FF000000"/>
        <rFont val="Times New Roman"/>
        <family val="1"/>
      </rPr>
      <t>630</t>
    </r>
    <r>
      <rPr>
        <sz val="12"/>
        <color rgb="FF000000"/>
        <rFont val="方正仿宋简体"/>
        <charset val="134"/>
      </rPr>
      <t>变压器</t>
    </r>
    <r>
      <rPr>
        <sz val="12"/>
        <color rgb="FF000000"/>
        <rFont val="Times New Roman"/>
        <family val="1"/>
      </rPr>
      <t>1</t>
    </r>
    <r>
      <rPr>
        <sz val="12"/>
        <color rgb="FF000000"/>
        <rFont val="方正仿宋简体"/>
        <charset val="134"/>
      </rPr>
      <t>台，</t>
    </r>
    <r>
      <rPr>
        <sz val="12"/>
        <color rgb="FF000000"/>
        <rFont val="Times New Roman"/>
        <family val="1"/>
      </rPr>
      <t xml:space="preserve"> </t>
    </r>
    <r>
      <rPr>
        <sz val="12"/>
        <color rgb="FF000000"/>
        <rFont val="方正仿宋简体"/>
        <charset val="134"/>
      </rPr>
      <t>包括配电室、电缆线等相关配套。</t>
    </r>
    <r>
      <rPr>
        <sz val="12"/>
        <color rgb="FF000000"/>
        <rFont val="Times New Roman"/>
        <family val="1"/>
      </rPr>
      <t xml:space="preserve">
4.</t>
    </r>
    <r>
      <rPr>
        <sz val="12"/>
        <color rgb="FF000000"/>
        <rFont val="方正仿宋简体"/>
        <charset val="134"/>
      </rPr>
      <t>投资</t>
    </r>
    <r>
      <rPr>
        <sz val="12"/>
        <color rgb="FF000000"/>
        <rFont val="Times New Roman"/>
        <family val="1"/>
      </rPr>
      <t>68</t>
    </r>
    <r>
      <rPr>
        <sz val="12"/>
        <color rgb="FF000000"/>
        <rFont val="方正仿宋简体"/>
        <charset val="134"/>
      </rPr>
      <t>万元，在阿纳库勒乡昆其买里（</t>
    </r>
    <r>
      <rPr>
        <sz val="12"/>
        <color rgb="FF000000"/>
        <rFont val="Times New Roman"/>
        <family val="1"/>
      </rPr>
      <t>11</t>
    </r>
    <r>
      <rPr>
        <sz val="12"/>
        <color rgb="FF000000"/>
        <rFont val="方正仿宋简体"/>
        <charset val="134"/>
      </rPr>
      <t>）村建设手工土酸奶厂</t>
    </r>
    <r>
      <rPr>
        <sz val="12"/>
        <color rgb="FF000000"/>
        <rFont val="Times New Roman"/>
        <family val="1"/>
      </rPr>
      <t>1</t>
    </r>
    <r>
      <rPr>
        <sz val="12"/>
        <color rgb="FF000000"/>
        <rFont val="方正仿宋简体"/>
        <charset val="134"/>
      </rPr>
      <t>座，主要建设内容：①在昆其买里（</t>
    </r>
    <r>
      <rPr>
        <sz val="12"/>
        <color rgb="FF000000"/>
        <rFont val="Times New Roman"/>
        <family val="1"/>
      </rPr>
      <t>11</t>
    </r>
    <r>
      <rPr>
        <sz val="12"/>
        <color rgb="FF000000"/>
        <rFont val="方正仿宋简体"/>
        <charset val="134"/>
      </rPr>
      <t>）村</t>
    </r>
    <r>
      <rPr>
        <sz val="12"/>
        <color rgb="FF000000"/>
        <rFont val="Times New Roman"/>
        <family val="1"/>
      </rPr>
      <t>1</t>
    </r>
    <r>
      <rPr>
        <sz val="12"/>
        <color rgb="FF000000"/>
        <rFont val="方正仿宋简体"/>
        <charset val="134"/>
      </rPr>
      <t>小队建设建设酸奶操作间和储藏间，面积约</t>
    </r>
    <r>
      <rPr>
        <sz val="12"/>
        <color rgb="FF000000"/>
        <rFont val="Times New Roman"/>
        <family val="1"/>
      </rPr>
      <t>350</t>
    </r>
    <r>
      <rPr>
        <sz val="12"/>
        <color rgb="FF000000"/>
        <rFont val="方正仿宋简体"/>
        <charset val="134"/>
      </rPr>
      <t>平米，每平米预计</t>
    </r>
    <r>
      <rPr>
        <sz val="12"/>
        <color rgb="FF000000"/>
        <rFont val="Times New Roman"/>
        <family val="1"/>
      </rPr>
      <t>1300</t>
    </r>
    <r>
      <rPr>
        <sz val="12"/>
        <color rgb="FF000000"/>
        <rFont val="方正仿宋简体"/>
        <charset val="134"/>
      </rPr>
      <t>元，合计</t>
    </r>
    <r>
      <rPr>
        <sz val="12"/>
        <color rgb="FF000000"/>
        <rFont val="Times New Roman"/>
        <family val="1"/>
      </rPr>
      <t>45.5</t>
    </r>
    <r>
      <rPr>
        <sz val="12"/>
        <color rgb="FF000000"/>
        <rFont val="方正仿宋简体"/>
        <charset val="134"/>
      </rPr>
      <t>万元；②配套酸奶制作的机器设备以及消毒、包装设备，投资约</t>
    </r>
    <r>
      <rPr>
        <sz val="12"/>
        <color rgb="FF000000"/>
        <rFont val="Times New Roman"/>
        <family val="1"/>
      </rPr>
      <t>20</t>
    </r>
    <r>
      <rPr>
        <sz val="12"/>
        <color rgb="FF000000"/>
        <rFont val="方正仿宋简体"/>
        <charset val="134"/>
      </rPr>
      <t>万元；③配备电动运输车辆</t>
    </r>
    <r>
      <rPr>
        <sz val="12"/>
        <color rgb="FF000000"/>
        <rFont val="Times New Roman"/>
        <family val="1"/>
      </rPr>
      <t>3</t>
    </r>
    <r>
      <rPr>
        <sz val="12"/>
        <color rgb="FF000000"/>
        <rFont val="方正仿宋简体"/>
        <charset val="134"/>
      </rPr>
      <t>辆，合计</t>
    </r>
    <r>
      <rPr>
        <sz val="12"/>
        <color rgb="FF000000"/>
        <rFont val="Times New Roman"/>
        <family val="1"/>
      </rPr>
      <t>2.5</t>
    </r>
    <r>
      <rPr>
        <sz val="12"/>
        <color rgb="FF000000"/>
        <rFont val="方正仿宋简体"/>
        <charset val="134"/>
      </rPr>
      <t>万元。</t>
    </r>
    <r>
      <rPr>
        <sz val="12"/>
        <color rgb="FF000000"/>
        <rFont val="Times New Roman"/>
        <family val="1"/>
      </rPr>
      <t xml:space="preserve">
5.</t>
    </r>
    <r>
      <rPr>
        <sz val="12"/>
        <color rgb="FF000000"/>
        <rFont val="方正仿宋简体"/>
        <charset val="134"/>
      </rPr>
      <t>投资</t>
    </r>
    <r>
      <rPr>
        <sz val="12"/>
        <color rgb="FF000000"/>
        <rFont val="Times New Roman"/>
        <family val="1"/>
      </rPr>
      <t>400</t>
    </r>
    <r>
      <rPr>
        <sz val="12"/>
        <color rgb="FF000000"/>
        <rFont val="方正仿宋简体"/>
        <charset val="134"/>
      </rPr>
      <t>万元，为色力布亚镇拜什吐普（</t>
    </r>
    <r>
      <rPr>
        <sz val="12"/>
        <color rgb="FF000000"/>
        <rFont val="Times New Roman"/>
        <family val="1"/>
      </rPr>
      <t>15</t>
    </r>
    <r>
      <rPr>
        <sz val="12"/>
        <color rgb="FF000000"/>
        <rFont val="方正仿宋简体"/>
        <charset val="134"/>
      </rPr>
      <t>）村新建一座</t>
    </r>
    <r>
      <rPr>
        <sz val="12"/>
        <color rgb="FF000000"/>
        <rFont val="Times New Roman"/>
        <family val="1"/>
      </rPr>
      <t>600</t>
    </r>
    <r>
      <rPr>
        <sz val="12"/>
        <color rgb="FF000000"/>
        <rFont val="方正仿宋简体"/>
        <charset val="134"/>
      </rPr>
      <t>平方米的奶制品加工厂（包括酸奶加工区、鲜奶加工区、冰激凌加工区及生活区）及</t>
    </r>
    <r>
      <rPr>
        <sz val="12"/>
        <color rgb="FF000000"/>
        <rFont val="Times New Roman"/>
        <family val="1"/>
      </rPr>
      <t>300</t>
    </r>
    <r>
      <rPr>
        <sz val="12"/>
        <color rgb="FF000000"/>
        <rFont val="方正仿宋简体"/>
        <charset val="134"/>
      </rPr>
      <t>平方米的商铺（仓库），安装</t>
    </r>
    <r>
      <rPr>
        <sz val="12"/>
        <color rgb="FF000000"/>
        <rFont val="Times New Roman"/>
        <family val="1"/>
      </rPr>
      <t>250kv</t>
    </r>
    <r>
      <rPr>
        <sz val="12"/>
        <color rgb="FF000000"/>
        <rFont val="方正仿宋简体"/>
        <charset val="134"/>
      </rPr>
      <t>厢式变压器</t>
    </r>
    <r>
      <rPr>
        <sz val="12"/>
        <color rgb="FF000000"/>
        <rFont val="Times New Roman"/>
        <family val="1"/>
      </rPr>
      <t>1</t>
    </r>
    <r>
      <rPr>
        <sz val="12"/>
        <color rgb="FF000000"/>
        <rFont val="方正仿宋简体"/>
        <charset val="134"/>
      </rPr>
      <t>台，投资</t>
    </r>
    <r>
      <rPr>
        <sz val="12"/>
        <color rgb="FF000000"/>
        <rFont val="Times New Roman"/>
        <family val="1"/>
      </rPr>
      <t>50</t>
    </r>
    <r>
      <rPr>
        <sz val="12"/>
        <color rgb="FF000000"/>
        <rFont val="方正仿宋简体"/>
        <charset val="134"/>
      </rPr>
      <t>万元。</t>
    </r>
    <r>
      <rPr>
        <sz val="12"/>
        <color rgb="FF000000"/>
        <rFont val="Times New Roman"/>
        <family val="1"/>
      </rPr>
      <t xml:space="preserve">
6.</t>
    </r>
    <r>
      <rPr>
        <sz val="12"/>
        <color rgb="FF000000"/>
        <rFont val="方正仿宋简体"/>
        <charset val="134"/>
      </rPr>
      <t>投资</t>
    </r>
    <r>
      <rPr>
        <sz val="12"/>
        <color rgb="FF000000"/>
        <rFont val="Times New Roman"/>
        <family val="1"/>
      </rPr>
      <t>370</t>
    </r>
    <r>
      <rPr>
        <sz val="12"/>
        <color rgb="FF000000"/>
        <rFont val="方正仿宋简体"/>
        <charset val="134"/>
      </rPr>
      <t>万元，在阿纳库勒乡开勒坪博孜（</t>
    </r>
    <r>
      <rPr>
        <sz val="12"/>
        <color rgb="FF000000"/>
        <rFont val="Times New Roman"/>
        <family val="1"/>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family val="1"/>
      </rPr>
      <t>500</t>
    </r>
    <r>
      <rPr>
        <sz val="12"/>
        <color rgb="FF000000"/>
        <rFont val="宋体"/>
        <family val="3"/>
        <charset val="134"/>
      </rPr>
      <t>㎡</t>
    </r>
    <r>
      <rPr>
        <sz val="12"/>
        <color rgb="FF000000"/>
        <rFont val="方正仿宋简体"/>
        <charset val="134"/>
      </rPr>
      <t>，每平方</t>
    </r>
    <r>
      <rPr>
        <sz val="12"/>
        <color rgb="FF000000"/>
        <rFont val="Times New Roman"/>
        <family val="1"/>
      </rPr>
      <t>1300</t>
    </r>
    <r>
      <rPr>
        <sz val="12"/>
        <color rgb="FF000000"/>
        <rFont val="方正仿宋简体"/>
        <charset val="134"/>
      </rPr>
      <t>元，投资</t>
    </r>
    <r>
      <rPr>
        <sz val="12"/>
        <color rgb="FF000000"/>
        <rFont val="Times New Roman"/>
        <family val="1"/>
      </rPr>
      <t>65</t>
    </r>
    <r>
      <rPr>
        <sz val="12"/>
        <color rgb="FF000000"/>
        <rFont val="方正仿宋简体"/>
        <charset val="134"/>
      </rPr>
      <t>万；②操作间内配备水处理系统、煮料、预发酵、调配系统、二次发酵、冷却系统、罐装、</t>
    </r>
    <r>
      <rPr>
        <sz val="12"/>
        <color rgb="FF000000"/>
        <rFont val="Times New Roman"/>
        <family val="1"/>
      </rPr>
      <t>CIP</t>
    </r>
    <r>
      <rPr>
        <sz val="12"/>
        <color rgb="FF000000"/>
        <rFont val="方正仿宋简体"/>
        <charset val="134"/>
      </rPr>
      <t>清洗等设备，投资</t>
    </r>
    <r>
      <rPr>
        <sz val="12"/>
        <color rgb="FF000000"/>
        <rFont val="Times New Roman"/>
        <family val="1"/>
      </rPr>
      <t>100</t>
    </r>
    <r>
      <rPr>
        <sz val="12"/>
        <color rgb="FF000000"/>
        <rFont val="方正仿宋简体"/>
        <charset val="134"/>
      </rPr>
      <t>万元；③车间净化系统建设包括照明、净化通风管道、自流平，投资</t>
    </r>
    <r>
      <rPr>
        <sz val="12"/>
        <color rgb="FF000000"/>
        <rFont val="Times New Roman"/>
        <family val="1"/>
      </rPr>
      <t>40</t>
    </r>
    <r>
      <rPr>
        <sz val="12"/>
        <color rgb="FF000000"/>
        <rFont val="方正仿宋简体"/>
        <charset val="134"/>
      </rPr>
      <t>万元；④建设</t>
    </r>
    <r>
      <rPr>
        <sz val="12"/>
        <color rgb="FF000000"/>
        <rFont val="Times New Roman"/>
        <family val="1"/>
      </rPr>
      <t>600m³</t>
    </r>
    <r>
      <rPr>
        <sz val="12"/>
        <color rgb="FF000000"/>
        <rFont val="方正仿宋简体"/>
        <charset val="134"/>
      </rPr>
      <t>保鲜库</t>
    </r>
    <r>
      <rPr>
        <sz val="12"/>
        <color rgb="FF000000"/>
        <rFont val="Times New Roman"/>
        <family val="1"/>
      </rPr>
      <t>1</t>
    </r>
    <r>
      <rPr>
        <sz val="12"/>
        <color rgb="FF000000"/>
        <rFont val="方正仿宋简体"/>
        <charset val="134"/>
      </rPr>
      <t>座，存放销售产品及制作原料，投资</t>
    </r>
    <r>
      <rPr>
        <sz val="12"/>
        <color rgb="FF000000"/>
        <rFont val="Times New Roman"/>
        <family val="1"/>
      </rPr>
      <t>65</t>
    </r>
    <r>
      <rPr>
        <sz val="12"/>
        <color rgb="FF000000"/>
        <rFont val="方正仿宋简体"/>
        <charset val="134"/>
      </rPr>
      <t>万元；⑤建设污水处理池，并配备相关处理设备，投资</t>
    </r>
    <r>
      <rPr>
        <sz val="12"/>
        <color rgb="FF000000"/>
        <rFont val="Times New Roman"/>
        <family val="1"/>
      </rPr>
      <t>60</t>
    </r>
    <r>
      <rPr>
        <sz val="12"/>
        <color rgb="FF000000"/>
        <rFont val="方正仿宋简体"/>
        <charset val="134"/>
      </rPr>
      <t>万元；⑥购置冷藏配送车</t>
    </r>
    <r>
      <rPr>
        <sz val="12"/>
        <color rgb="FF000000"/>
        <rFont val="Times New Roman"/>
        <family val="1"/>
      </rPr>
      <t>2</t>
    </r>
    <r>
      <rPr>
        <sz val="12"/>
        <color rgb="FF000000"/>
        <rFont val="方正仿宋简体"/>
        <charset val="134"/>
      </rPr>
      <t>辆，投资</t>
    </r>
    <r>
      <rPr>
        <sz val="12"/>
        <color rgb="FF000000"/>
        <rFont val="Times New Roman"/>
        <family val="1"/>
      </rPr>
      <t>40</t>
    </r>
    <r>
      <rPr>
        <sz val="12"/>
        <color rgb="FF000000"/>
        <rFont val="方正仿宋简体"/>
        <charset val="134"/>
      </rPr>
      <t>万元。</t>
    </r>
    <r>
      <rPr>
        <sz val="12"/>
        <color rgb="FF000000"/>
        <rFont val="Times New Roman"/>
        <family val="1"/>
      </rPr>
      <t xml:space="preserve">
7.</t>
    </r>
    <r>
      <rPr>
        <sz val="12"/>
        <color rgb="FF000000"/>
        <rFont val="方正仿宋简体"/>
        <charset val="134"/>
      </rPr>
      <t>投资</t>
    </r>
    <r>
      <rPr>
        <sz val="12"/>
        <color rgb="FF000000"/>
        <rFont val="Times New Roman"/>
        <family val="1"/>
      </rPr>
      <t>667.4</t>
    </r>
    <r>
      <rPr>
        <sz val="12"/>
        <color rgb="FF000000"/>
        <rFont val="方正仿宋简体"/>
        <charset val="134"/>
      </rPr>
      <t>万元，在阿克萨克马热勒乡阿克萨玛热勒（</t>
    </r>
    <r>
      <rPr>
        <sz val="12"/>
        <color rgb="FF000000"/>
        <rFont val="Times New Roman"/>
        <family val="1"/>
      </rPr>
      <t>13</t>
    </r>
    <r>
      <rPr>
        <sz val="12"/>
        <color rgb="FF000000"/>
        <rFont val="方正仿宋简体"/>
        <charset val="134"/>
      </rPr>
      <t>）村建设艾草加工厂</t>
    </r>
    <r>
      <rPr>
        <sz val="12"/>
        <color rgb="FF000000"/>
        <rFont val="Times New Roman"/>
        <family val="1"/>
      </rPr>
      <t>1</t>
    </r>
    <r>
      <rPr>
        <sz val="12"/>
        <color rgb="FF000000"/>
        <rFont val="方正仿宋简体"/>
        <charset val="134"/>
      </rPr>
      <t>座，占地</t>
    </r>
    <r>
      <rPr>
        <sz val="12"/>
        <color rgb="FF000000"/>
        <rFont val="Times New Roman"/>
        <family val="1"/>
      </rPr>
      <t>10</t>
    </r>
    <r>
      <rPr>
        <sz val="12"/>
        <color rgb="FF000000"/>
        <rFont val="方正仿宋简体"/>
        <charset val="134"/>
      </rPr>
      <t>亩，年加工艾草</t>
    </r>
    <r>
      <rPr>
        <sz val="12"/>
        <color rgb="FF000000"/>
        <rFont val="Times New Roman"/>
        <family val="1"/>
      </rPr>
      <t>5000</t>
    </r>
    <r>
      <rPr>
        <sz val="12"/>
        <color rgb="FF000000"/>
        <rFont val="方正仿宋简体"/>
        <charset val="134"/>
      </rPr>
      <t>吨。建设内容：①厂房</t>
    </r>
    <r>
      <rPr>
        <sz val="12"/>
        <color rgb="FF000000"/>
        <rFont val="Times New Roman"/>
        <family val="1"/>
      </rPr>
      <t>800</t>
    </r>
    <r>
      <rPr>
        <sz val="12"/>
        <color rgb="FF000000"/>
        <rFont val="方正仿宋简体"/>
        <charset val="134"/>
      </rPr>
      <t>平方，每平方</t>
    </r>
    <r>
      <rPr>
        <sz val="12"/>
        <color rgb="FF000000"/>
        <rFont val="Times New Roman"/>
        <family val="1"/>
      </rPr>
      <t>1200</t>
    </r>
    <r>
      <rPr>
        <sz val="12"/>
        <color rgb="FF000000"/>
        <rFont val="方正仿宋简体"/>
        <charset val="134"/>
      </rPr>
      <t>元，造价</t>
    </r>
    <r>
      <rPr>
        <sz val="12"/>
        <color rgb="FF000000"/>
        <rFont val="Times New Roman"/>
        <family val="1"/>
      </rPr>
      <t>96</t>
    </r>
    <r>
      <rPr>
        <sz val="12"/>
        <color rgb="FF000000"/>
        <rFont val="方正仿宋简体"/>
        <charset val="134"/>
      </rPr>
      <t>万；②成品加工车间</t>
    </r>
    <r>
      <rPr>
        <sz val="12"/>
        <color rgb="FF000000"/>
        <rFont val="Times New Roman"/>
        <family val="1"/>
      </rPr>
      <t>200</t>
    </r>
    <r>
      <rPr>
        <sz val="12"/>
        <color rgb="FF000000"/>
        <rFont val="方正仿宋简体"/>
        <charset val="134"/>
      </rPr>
      <t>平方，每平方</t>
    </r>
    <r>
      <rPr>
        <sz val="12"/>
        <color rgb="FF000000"/>
        <rFont val="Times New Roman"/>
        <family val="1"/>
      </rPr>
      <t>1200</t>
    </r>
    <r>
      <rPr>
        <sz val="12"/>
        <color rgb="FF000000"/>
        <rFont val="方正仿宋简体"/>
        <charset val="134"/>
      </rPr>
      <t>元，造价</t>
    </r>
    <r>
      <rPr>
        <sz val="12"/>
        <color rgb="FF000000"/>
        <rFont val="Times New Roman"/>
        <family val="1"/>
      </rPr>
      <t>24</t>
    </r>
    <r>
      <rPr>
        <sz val="12"/>
        <color rgb="FF000000"/>
        <rFont val="方正仿宋简体"/>
        <charset val="134"/>
      </rPr>
      <t>万；③仓储遮阳棚</t>
    </r>
    <r>
      <rPr>
        <sz val="12"/>
        <color rgb="FF000000"/>
        <rFont val="Times New Roman"/>
        <family val="1"/>
      </rPr>
      <t>1000</t>
    </r>
    <r>
      <rPr>
        <sz val="12"/>
        <color rgb="FF000000"/>
        <rFont val="方正仿宋简体"/>
        <charset val="134"/>
      </rPr>
      <t>平方米，每平方</t>
    </r>
    <r>
      <rPr>
        <sz val="12"/>
        <color rgb="FF000000"/>
        <rFont val="Times New Roman"/>
        <family val="1"/>
      </rPr>
      <t>600</t>
    </r>
    <r>
      <rPr>
        <sz val="12"/>
        <color rgb="FF000000"/>
        <rFont val="方正仿宋简体"/>
        <charset val="134"/>
      </rPr>
      <t>元，造价</t>
    </r>
    <r>
      <rPr>
        <sz val="12"/>
        <color rgb="FF000000"/>
        <rFont val="Times New Roman"/>
        <family val="1"/>
      </rPr>
      <t>60</t>
    </r>
    <r>
      <rPr>
        <sz val="12"/>
        <color rgb="FF000000"/>
        <rFont val="方正仿宋简体"/>
        <charset val="134"/>
      </rPr>
      <t>万；④围墙</t>
    </r>
    <r>
      <rPr>
        <sz val="12"/>
        <color rgb="FF000000"/>
        <rFont val="Times New Roman"/>
        <family val="1"/>
      </rPr>
      <t>240</t>
    </r>
    <r>
      <rPr>
        <sz val="12"/>
        <color rgb="FF000000"/>
        <rFont val="方正仿宋简体"/>
        <charset val="134"/>
      </rPr>
      <t>米，每米</t>
    </r>
    <r>
      <rPr>
        <sz val="12"/>
        <color rgb="FF000000"/>
        <rFont val="Times New Roman"/>
        <family val="1"/>
      </rPr>
      <t>600</t>
    </r>
    <r>
      <rPr>
        <sz val="12"/>
        <color rgb="FF000000"/>
        <rFont val="方正仿宋简体"/>
        <charset val="134"/>
      </rPr>
      <t>元，造价</t>
    </r>
    <r>
      <rPr>
        <sz val="12"/>
        <color rgb="FF000000"/>
        <rFont val="Times New Roman"/>
        <family val="1"/>
      </rPr>
      <t>14.4</t>
    </r>
    <r>
      <rPr>
        <sz val="12"/>
        <color rgb="FF000000"/>
        <rFont val="方正仿宋简体"/>
        <charset val="134"/>
      </rPr>
      <t>万；⑤场地硬化，造价</t>
    </r>
    <r>
      <rPr>
        <sz val="12"/>
        <color rgb="FF000000"/>
        <rFont val="Times New Roman"/>
        <family val="1"/>
      </rPr>
      <t>80</t>
    </r>
    <r>
      <rPr>
        <sz val="12"/>
        <color rgb="FF000000"/>
        <rFont val="方正仿宋简体"/>
        <charset val="134"/>
      </rPr>
      <t>万；⑥办公室</t>
    </r>
    <r>
      <rPr>
        <sz val="12"/>
        <color rgb="FF000000"/>
        <rFont val="Times New Roman"/>
        <family val="1"/>
      </rPr>
      <t>300</t>
    </r>
    <r>
      <rPr>
        <sz val="12"/>
        <color rgb="FF000000"/>
        <rFont val="方正仿宋简体"/>
        <charset val="134"/>
      </rPr>
      <t>平方米，每平方</t>
    </r>
    <r>
      <rPr>
        <sz val="12"/>
        <color rgb="FF000000"/>
        <rFont val="Times New Roman"/>
        <family val="1"/>
      </rPr>
      <t>2000</t>
    </r>
    <r>
      <rPr>
        <sz val="12"/>
        <color rgb="FF000000"/>
        <rFont val="方正仿宋简体"/>
        <charset val="134"/>
      </rPr>
      <t>元，造价</t>
    </r>
    <r>
      <rPr>
        <sz val="12"/>
        <color rgb="FF000000"/>
        <rFont val="Times New Roman"/>
        <family val="1"/>
      </rPr>
      <t>60</t>
    </r>
    <r>
      <rPr>
        <sz val="12"/>
        <color rgb="FF000000"/>
        <rFont val="方正仿宋简体"/>
        <charset val="134"/>
      </rPr>
      <t>万；⑦消防系统，</t>
    </r>
    <r>
      <rPr>
        <sz val="12"/>
        <color rgb="FF000000"/>
        <rFont val="Times New Roman"/>
        <family val="1"/>
      </rPr>
      <t>80</t>
    </r>
    <r>
      <rPr>
        <sz val="12"/>
        <color rgb="FF000000"/>
        <rFont val="方正仿宋简体"/>
        <charset val="134"/>
      </rPr>
      <t>万元；⑧变压器</t>
    </r>
    <r>
      <rPr>
        <sz val="12"/>
        <color rgb="FF000000"/>
        <rFont val="Times New Roman"/>
        <family val="1"/>
      </rPr>
      <t>40</t>
    </r>
    <r>
      <rPr>
        <sz val="12"/>
        <color rgb="FF000000"/>
        <rFont val="方正仿宋简体"/>
        <charset val="134"/>
      </rPr>
      <t>万，电力拉线</t>
    </r>
    <r>
      <rPr>
        <sz val="12"/>
        <color rgb="FF000000"/>
        <rFont val="Times New Roman"/>
        <family val="1"/>
      </rPr>
      <t>60</t>
    </r>
    <r>
      <rPr>
        <sz val="12"/>
        <color rgb="FF000000"/>
        <rFont val="方正仿宋简体"/>
        <charset val="134"/>
      </rPr>
      <t>万；⑨设备</t>
    </r>
    <r>
      <rPr>
        <sz val="12"/>
        <color rgb="FF000000"/>
        <rFont val="Times New Roman"/>
        <family val="1"/>
      </rPr>
      <t>153</t>
    </r>
    <r>
      <rPr>
        <sz val="12"/>
        <color rgb="FF000000"/>
        <rFont val="方正仿宋简体"/>
        <charset val="134"/>
      </rPr>
      <t>万。</t>
    </r>
    <r>
      <rPr>
        <sz val="12"/>
        <color rgb="FF000000"/>
        <rFont val="Times New Roman"/>
        <family val="1"/>
      </rPr>
      <t xml:space="preserve">
8.</t>
    </r>
    <r>
      <rPr>
        <sz val="12"/>
        <color rgb="FF000000"/>
        <rFont val="方正仿宋简体"/>
        <charset val="134"/>
      </rPr>
      <t>投资</t>
    </r>
    <r>
      <rPr>
        <sz val="12"/>
        <color rgb="FF000000"/>
        <rFont val="Times New Roman"/>
        <family val="1"/>
      </rPr>
      <t>650</t>
    </r>
    <r>
      <rPr>
        <sz val="12"/>
        <color rgb="FF000000"/>
        <rFont val="方正仿宋简体"/>
        <charset val="134"/>
      </rPr>
      <t>万元，为色力布亚镇乌巴产业园引入核桃油加工项目配套</t>
    </r>
    <r>
      <rPr>
        <sz val="12"/>
        <color rgb="FF000000"/>
        <rFont val="Times New Roman"/>
        <family val="1"/>
      </rPr>
      <t>2000</t>
    </r>
    <r>
      <rPr>
        <sz val="12"/>
        <color rgb="FF000000"/>
        <rFont val="方正仿宋简体"/>
        <charset val="134"/>
      </rPr>
      <t>平方米保鲜库</t>
    </r>
    <r>
      <rPr>
        <sz val="12"/>
        <color rgb="FF000000"/>
        <rFont val="Times New Roman"/>
        <family val="1"/>
      </rPr>
      <t>1</t>
    </r>
    <r>
      <rPr>
        <sz val="12"/>
        <color rgb="FF000000"/>
        <rFont val="方正仿宋简体"/>
        <charset val="134"/>
      </rPr>
      <t>座并配套相关制冷设备、供电等附属设施。</t>
    </r>
    <r>
      <rPr>
        <b/>
        <sz val="12"/>
        <color rgb="FF000000"/>
        <rFont val="Times New Roman"/>
        <family val="1"/>
      </rPr>
      <t xml:space="preserve">
</t>
    </r>
    <r>
      <rPr>
        <b/>
        <sz val="12"/>
        <color rgb="FF000000"/>
        <rFont val="方正仿宋简体"/>
        <charset val="134"/>
      </rPr>
      <t>使用年限：</t>
    </r>
    <r>
      <rPr>
        <b/>
        <sz val="12"/>
        <color rgb="FF000000"/>
        <rFont val="Times New Roman"/>
        <family val="1"/>
      </rPr>
      <t>20</t>
    </r>
    <r>
      <rPr>
        <b/>
        <sz val="12"/>
        <color rgb="FF000000"/>
        <rFont val="方正仿宋简体"/>
        <charset val="134"/>
      </rPr>
      <t>年</t>
    </r>
    <r>
      <rPr>
        <b/>
        <sz val="12"/>
        <color rgb="FF000000"/>
        <rFont val="Times New Roman"/>
        <family val="1"/>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</si>
  <si>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</si>
  <si>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family val="1"/>
      </rPr>
      <t>15000</t>
    </r>
    <r>
      <rPr>
        <sz val="16"/>
        <color rgb="FF000000"/>
        <rFont val="方正仿宋简体"/>
        <charset val="134"/>
      </rPr>
      <t>万元；</t>
    </r>
    <r>
      <rPr>
        <b/>
        <sz val="16"/>
        <color rgb="FF000000"/>
        <rFont val="方正仿宋简体"/>
        <charset val="134"/>
      </rPr>
      <t>总规模：</t>
    </r>
    <r>
      <rPr>
        <sz val="16"/>
        <color rgb="FF000000"/>
        <rFont val="Times New Roman"/>
        <family val="1"/>
      </rPr>
      <t>102240</t>
    </r>
    <r>
      <rPr>
        <sz val="16"/>
        <color rgb="FF000000"/>
        <rFont val="方正仿宋简体"/>
        <charset val="134"/>
      </rPr>
      <t>平方米；</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family val="1"/>
      </rPr>
      <t>71</t>
    </r>
    <r>
      <rPr>
        <sz val="16"/>
        <color rgb="FF000000"/>
        <rFont val="方正仿宋简体"/>
        <charset val="134"/>
      </rPr>
      <t>栋</t>
    </r>
    <r>
      <rPr>
        <sz val="16"/>
        <color rgb="FF000000"/>
        <rFont val="Times New Roman"/>
        <family val="1"/>
      </rPr>
      <t>102240</t>
    </r>
    <r>
      <rPr>
        <sz val="16"/>
        <color rgb="FF000000"/>
        <rFont val="方正仿宋简体"/>
        <charset val="134"/>
      </rPr>
      <t>平方米，配套维修车间、精料棚、宿舍、</t>
    </r>
    <r>
      <rPr>
        <sz val="16"/>
        <color rgb="FF000000"/>
        <rFont val="Times New Roman"/>
        <family val="1"/>
      </rPr>
      <t>TMR</t>
    </r>
    <r>
      <rPr>
        <sz val="16"/>
        <color rgb="FF000000"/>
        <rFont val="方正仿宋简体"/>
        <charset val="134"/>
      </rPr>
      <t>放置棚、消防水池以及化尸池等附属设施及采购生产配套设备一批。每年按照固定资产投资的</t>
    </r>
    <r>
      <rPr>
        <sz val="16"/>
        <color rgb="FF000000"/>
        <rFont val="Times New Roman"/>
        <family val="1"/>
      </rPr>
      <t>5%</t>
    </r>
    <r>
      <rPr>
        <sz val="16"/>
        <color rgb="FF000000"/>
        <rFont val="方正仿宋简体"/>
        <charset val="134"/>
      </rPr>
      <t>进行受益，大力发展肉羊养殖，辐射带动群众在种植、养殖、加工、销售环节就业增收。</t>
    </r>
    <r>
      <rPr>
        <b/>
        <sz val="16"/>
        <color rgb="FF000000"/>
        <rFont val="Times New Roman"/>
        <family val="1"/>
      </rPr>
      <t xml:space="preserve">
</t>
    </r>
    <r>
      <rPr>
        <b/>
        <sz val="16"/>
        <color rgb="FF000000"/>
        <rFont val="方正仿宋简体"/>
        <charset val="134"/>
      </rPr>
      <t>使用年限：</t>
    </r>
    <r>
      <rPr>
        <sz val="16"/>
        <color rgb="FF000000"/>
        <rFont val="Times New Roman"/>
        <family val="1"/>
      </rPr>
      <t>30</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family val="1"/>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</si>
  <si>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</si>
  <si>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</si>
  <si>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family val="1"/>
      </rPr>
      <t>9500</t>
    </r>
    <r>
      <rPr>
        <sz val="16"/>
        <color rgb="FF000000"/>
        <rFont val="方正仿宋简体"/>
        <charset val="134"/>
      </rPr>
      <t>万元</t>
    </r>
    <r>
      <rPr>
        <sz val="16"/>
        <color rgb="FF000000"/>
        <rFont val="Times New Roman"/>
        <family val="1"/>
      </rPr>
      <t xml:space="preserve"> </t>
    </r>
    <r>
      <rPr>
        <b/>
        <sz val="16"/>
        <color rgb="FF000000"/>
        <rFont val="方正仿宋简体"/>
        <charset val="134"/>
      </rPr>
      <t>；总规模：</t>
    </r>
    <r>
      <rPr>
        <sz val="16"/>
        <color rgb="FF000000"/>
        <rFont val="Times New Roman"/>
        <family val="1"/>
      </rPr>
      <t>36000</t>
    </r>
    <r>
      <rPr>
        <sz val="16"/>
        <color rgb="FF000000"/>
        <rFont val="方正仿宋简体"/>
        <charset val="134"/>
      </rPr>
      <t>平方米；</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新建</t>
    </r>
    <r>
      <rPr>
        <sz val="16"/>
        <color rgb="FF000000"/>
        <rFont val="Times New Roman"/>
        <family val="1"/>
      </rPr>
      <t>5000</t>
    </r>
    <r>
      <rPr>
        <sz val="16"/>
        <color rgb="FF000000"/>
        <rFont val="方正仿宋简体"/>
        <charset val="134"/>
      </rPr>
      <t>头奶牛场一座，新建厂区</t>
    </r>
    <r>
      <rPr>
        <sz val="16"/>
        <color rgb="FF000000"/>
        <rFont val="Times New Roman"/>
        <family val="1"/>
      </rPr>
      <t>36000</t>
    </r>
    <r>
      <rPr>
        <sz val="16"/>
        <color rgb="FF000000"/>
        <rFont val="方正仿宋简体"/>
        <charset val="134"/>
      </rPr>
      <t>平方米，以及青贮窖、饲草料棚、消毒室、值班室、配电室、办公室、宿舍等配套附属工程。配套采购</t>
    </r>
    <r>
      <rPr>
        <sz val="16"/>
        <color rgb="FF000000"/>
        <rFont val="Times New Roman"/>
        <family val="1"/>
      </rPr>
      <t>80</t>
    </r>
    <r>
      <rPr>
        <sz val="16"/>
        <color rgb="FF000000"/>
        <rFont val="方正仿宋简体"/>
        <charset val="134"/>
      </rPr>
      <t>位转盘挤奶设备以及饲草料运输、加工等设备。</t>
    </r>
    <r>
      <rPr>
        <b/>
        <sz val="16"/>
        <color rgb="FF000000"/>
        <rFont val="Times New Roman"/>
        <family val="1"/>
      </rPr>
      <t xml:space="preserve">
</t>
    </r>
    <r>
      <rPr>
        <b/>
        <sz val="16"/>
        <color rgb="FF000000"/>
        <rFont val="方正仿宋简体"/>
        <charset val="134"/>
      </rPr>
      <t>使用年限：</t>
    </r>
    <r>
      <rPr>
        <sz val="16"/>
        <color rgb="FF000000"/>
        <rFont val="Times New Roman"/>
        <family val="1"/>
      </rPr>
      <t>30</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family val="1"/>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</si>
  <si>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</si>
  <si>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family val="1"/>
      </rPr>
      <t xml:space="preserve">
</t>
    </r>
    <r>
      <rPr>
        <b/>
        <sz val="16"/>
        <color rgb="FF000000"/>
        <rFont val="方正仿宋简体"/>
        <charset val="134"/>
      </rPr>
      <t>建设内容：</t>
    </r>
    <r>
      <rPr>
        <sz val="16"/>
        <color rgb="FF000000"/>
        <rFont val="Times New Roman"/>
        <family val="1"/>
      </rPr>
      <t>1.</t>
    </r>
    <r>
      <rPr>
        <sz val="16"/>
        <color rgb="FF000000"/>
        <rFont val="方正仿宋简体"/>
        <charset val="134"/>
      </rPr>
      <t>投资</t>
    </r>
    <r>
      <rPr>
        <sz val="16"/>
        <color rgb="FF000000"/>
        <rFont val="Times New Roman"/>
        <family val="1"/>
      </rPr>
      <t>395</t>
    </r>
    <r>
      <rPr>
        <sz val="16"/>
        <color rgb="FF000000"/>
        <rFont val="方正仿宋简体"/>
        <charset val="134"/>
      </rPr>
      <t>万元，在阿克萨克马热勒乡英也尔（</t>
    </r>
    <r>
      <rPr>
        <sz val="16"/>
        <color rgb="FF000000"/>
        <rFont val="Times New Roman"/>
        <family val="1"/>
      </rPr>
      <t>18</t>
    </r>
    <r>
      <rPr>
        <sz val="16"/>
        <color rgb="FF000000"/>
        <rFont val="方正仿宋简体"/>
        <charset val="134"/>
      </rPr>
      <t>）村新建牲畜养殖小区，新建棚圈</t>
    </r>
    <r>
      <rPr>
        <sz val="16"/>
        <color rgb="FF000000"/>
        <rFont val="Times New Roman"/>
        <family val="1"/>
      </rPr>
      <t>4</t>
    </r>
    <r>
      <rPr>
        <sz val="16"/>
        <color rgb="FF000000"/>
        <rFont val="方正仿宋简体"/>
        <charset val="134"/>
      </rPr>
      <t>座，每座</t>
    </r>
    <r>
      <rPr>
        <sz val="16"/>
        <color rgb="FF000000"/>
        <rFont val="Times New Roman"/>
        <family val="1"/>
      </rPr>
      <t>940</t>
    </r>
    <r>
      <rPr>
        <sz val="16"/>
        <color rgb="FF000000"/>
        <rFont val="方正仿宋简体"/>
        <charset val="134"/>
      </rPr>
      <t>平方，并配套建设附属用房和相关粉碎机、撒料车等饲养设备。项目建成后可吸纳约</t>
    </r>
    <r>
      <rPr>
        <sz val="16"/>
        <color rgb="FF000000"/>
        <rFont val="Times New Roman"/>
        <family val="1"/>
      </rPr>
      <t>20</t>
    </r>
    <r>
      <rPr>
        <sz val="16"/>
        <color rgb="FF000000"/>
        <rFont val="方正仿宋简体"/>
        <charset val="134"/>
      </rPr>
      <t>名贫困户就业，托养、育肥、繁育等，大力发展养殖业，也可以解决贫困户季节性外出务工困难，促进增收。</t>
    </r>
    <r>
      <rPr>
        <sz val="16"/>
        <color rgb="FF000000"/>
        <rFont val="Times New Roman"/>
        <family val="1"/>
      </rPr>
      <t xml:space="preserve">
2.</t>
    </r>
    <r>
      <rPr>
        <sz val="16"/>
        <color rgb="FF000000"/>
        <rFont val="方正仿宋简体"/>
        <charset val="134"/>
      </rPr>
      <t>投资</t>
    </r>
    <r>
      <rPr>
        <sz val="16"/>
        <color rgb="FF000000"/>
        <rFont val="Times New Roman"/>
        <family val="1"/>
      </rPr>
      <t>395</t>
    </r>
    <r>
      <rPr>
        <sz val="16"/>
        <color rgb="FF000000"/>
        <rFont val="方正仿宋简体"/>
        <charset val="134"/>
      </rPr>
      <t>万元，在阿克萨克马热勒乡苏盖提勒克（</t>
    </r>
    <r>
      <rPr>
        <sz val="16"/>
        <color rgb="FF000000"/>
        <rFont val="Times New Roman"/>
        <family val="1"/>
      </rPr>
      <t>19</t>
    </r>
    <r>
      <rPr>
        <sz val="16"/>
        <color rgb="FF000000"/>
        <rFont val="方正仿宋简体"/>
        <charset val="134"/>
      </rPr>
      <t>）村新建牲畜养殖小区，新建棚圈</t>
    </r>
    <r>
      <rPr>
        <sz val="16"/>
        <color rgb="FF000000"/>
        <rFont val="Times New Roman"/>
        <family val="1"/>
      </rPr>
      <t>4</t>
    </r>
    <r>
      <rPr>
        <sz val="16"/>
        <color rgb="FF000000"/>
        <rFont val="方正仿宋简体"/>
        <charset val="134"/>
      </rPr>
      <t>座，每座</t>
    </r>
    <r>
      <rPr>
        <sz val="16"/>
        <color rgb="FF000000"/>
        <rFont val="Times New Roman"/>
        <family val="1"/>
      </rPr>
      <t>940</t>
    </r>
    <r>
      <rPr>
        <sz val="16"/>
        <color rgb="FF000000"/>
        <rFont val="方正仿宋简体"/>
        <charset val="134"/>
      </rPr>
      <t>平方，并配套建设附属用房和相关粉碎机、撒料车等饲养设备。项目建成后可吸纳约</t>
    </r>
    <r>
      <rPr>
        <sz val="16"/>
        <color rgb="FF000000"/>
        <rFont val="Times New Roman"/>
        <family val="1"/>
      </rPr>
      <t>20</t>
    </r>
    <r>
      <rPr>
        <sz val="16"/>
        <color rgb="FF000000"/>
        <rFont val="方正仿宋简体"/>
        <charset val="134"/>
      </rPr>
      <t>名贫困户就业，托养、育肥、繁育等，大力发展养殖业，也可以解决贫困户季节性外出务工困难，促进增收。</t>
    </r>
    <r>
      <rPr>
        <sz val="16"/>
        <color rgb="FF000000"/>
        <rFont val="Times New Roman"/>
        <family val="1"/>
      </rPr>
      <t xml:space="preserve">
3.</t>
    </r>
    <r>
      <rPr>
        <sz val="16"/>
        <color rgb="FF000000"/>
        <rFont val="方正仿宋简体"/>
        <charset val="134"/>
      </rPr>
      <t>投资</t>
    </r>
    <r>
      <rPr>
        <sz val="16"/>
        <color rgb="FF000000"/>
        <rFont val="Times New Roman"/>
        <family val="1"/>
      </rPr>
      <t>390</t>
    </r>
    <r>
      <rPr>
        <sz val="16"/>
        <color rgb="FF000000"/>
        <rFont val="方正仿宋简体"/>
        <charset val="134"/>
      </rPr>
      <t>万元，对夏马勒乡吾斯塘贝希（</t>
    </r>
    <r>
      <rPr>
        <sz val="16"/>
        <color rgb="FF000000"/>
        <rFont val="Times New Roman"/>
        <family val="1"/>
      </rPr>
      <t>5</t>
    </r>
    <r>
      <rPr>
        <sz val="16"/>
        <color rgb="FF000000"/>
        <rFont val="方正仿宋简体"/>
        <charset val="134"/>
      </rPr>
      <t>）村新建</t>
    </r>
    <r>
      <rPr>
        <sz val="16"/>
        <color rgb="FF000000"/>
        <rFont val="Times New Roman"/>
        <family val="1"/>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family val="1"/>
      </rPr>
      <t xml:space="preserve">
4.</t>
    </r>
    <r>
      <rPr>
        <sz val="16"/>
        <color rgb="FF000000"/>
        <rFont val="方正仿宋简体"/>
        <charset val="134"/>
      </rPr>
      <t>投资</t>
    </r>
    <r>
      <rPr>
        <sz val="16"/>
        <color rgb="FF000000"/>
        <rFont val="Times New Roman"/>
        <family val="1"/>
      </rPr>
      <t>300</t>
    </r>
    <r>
      <rPr>
        <sz val="16"/>
        <color rgb="FF000000"/>
        <rFont val="方正仿宋简体"/>
        <charset val="134"/>
      </rPr>
      <t>万元，在夏马勒乡其汗宰（</t>
    </r>
    <r>
      <rPr>
        <sz val="16"/>
        <color rgb="FF000000"/>
        <rFont val="Times New Roman"/>
        <family val="1"/>
      </rPr>
      <t>8</t>
    </r>
    <r>
      <rPr>
        <sz val="16"/>
        <color rgb="FF000000"/>
        <rFont val="方正仿宋简体"/>
        <charset val="134"/>
      </rPr>
      <t>）村新建</t>
    </r>
    <r>
      <rPr>
        <sz val="16"/>
        <color rgb="FF000000"/>
        <rFont val="Times New Roman"/>
        <family val="1"/>
      </rPr>
      <t>1</t>
    </r>
    <r>
      <rPr>
        <sz val="16"/>
        <color rgb="FF000000"/>
        <rFont val="方正仿宋简体"/>
        <charset val="134"/>
      </rPr>
      <t>个畜牧养殖小区，占地面积</t>
    </r>
    <r>
      <rPr>
        <sz val="16"/>
        <color rgb="FF000000"/>
        <rFont val="Times New Roman"/>
        <family val="1"/>
      </rPr>
      <t>4.6</t>
    </r>
    <r>
      <rPr>
        <sz val="16"/>
        <color rgb="FF000000"/>
        <rFont val="方正仿宋简体"/>
        <charset val="134"/>
      </rPr>
      <t>亩，棚圈建设面积</t>
    </r>
    <r>
      <rPr>
        <sz val="16"/>
        <color rgb="FF000000"/>
        <rFont val="Times New Roman"/>
        <family val="1"/>
      </rPr>
      <t>1200</t>
    </r>
    <r>
      <rPr>
        <sz val="16"/>
        <color rgb="FF000000"/>
        <rFont val="方正仿宋简体"/>
        <charset val="134"/>
      </rPr>
      <t>平方米（已有</t>
    </r>
    <r>
      <rPr>
        <sz val="16"/>
        <color rgb="FF000000"/>
        <rFont val="Times New Roman"/>
        <family val="1"/>
      </rPr>
      <t>200</t>
    </r>
    <r>
      <rPr>
        <sz val="16"/>
        <color rgb="FF000000"/>
        <rFont val="方正仿宋简体"/>
        <charset val="134"/>
      </rPr>
      <t>平方米，新建</t>
    </r>
    <r>
      <rPr>
        <sz val="16"/>
        <color rgb="FF000000"/>
        <rFont val="Times New Roman"/>
        <family val="1"/>
      </rPr>
      <t>1000</t>
    </r>
    <r>
      <rPr>
        <sz val="16"/>
        <color rgb="FF000000"/>
        <rFont val="方正仿宋简体"/>
        <charset val="134"/>
      </rPr>
      <t>平方米）、并配套水、电、路等相关设施建设。</t>
    </r>
    <r>
      <rPr>
        <sz val="16"/>
        <color rgb="FF000000"/>
        <rFont val="Times New Roman"/>
        <family val="1"/>
      </rPr>
      <t xml:space="preserve">
5.</t>
    </r>
    <r>
      <rPr>
        <sz val="16"/>
        <color rgb="FF000000"/>
        <rFont val="方正仿宋简体"/>
        <charset val="134"/>
      </rPr>
      <t>投资</t>
    </r>
    <r>
      <rPr>
        <sz val="16"/>
        <color rgb="FF000000"/>
        <rFont val="Times New Roman"/>
        <family val="1"/>
      </rPr>
      <t>1200</t>
    </r>
    <r>
      <rPr>
        <sz val="16"/>
        <color rgb="FF000000"/>
        <rFont val="方正仿宋简体"/>
        <charset val="134"/>
      </rPr>
      <t>万元，在阿瓦提镇木尼伯提（</t>
    </r>
    <r>
      <rPr>
        <sz val="16"/>
        <color rgb="FF000000"/>
        <rFont val="Times New Roman"/>
        <family val="1"/>
      </rPr>
      <t>17</t>
    </r>
    <r>
      <rPr>
        <sz val="16"/>
        <color rgb="FF000000"/>
        <rFont val="方正仿宋简体"/>
        <charset val="134"/>
      </rPr>
      <t>）村新建肉牛养殖小区</t>
    </r>
    <r>
      <rPr>
        <sz val="16"/>
        <color rgb="FF000000"/>
        <rFont val="Times New Roman"/>
        <family val="1"/>
      </rPr>
      <t>1</t>
    </r>
    <r>
      <rPr>
        <sz val="16"/>
        <color rgb="FF000000"/>
        <rFont val="方正仿宋简体"/>
        <charset val="134"/>
      </rPr>
      <t>个，占地面积</t>
    </r>
    <r>
      <rPr>
        <sz val="16"/>
        <color rgb="FF000000"/>
        <rFont val="Times New Roman"/>
        <family val="1"/>
      </rPr>
      <t>160</t>
    </r>
    <r>
      <rPr>
        <sz val="16"/>
        <color rgb="FF000000"/>
        <rFont val="方正仿宋简体"/>
        <charset val="134"/>
      </rPr>
      <t>亩，其中牛舍</t>
    </r>
    <r>
      <rPr>
        <sz val="16"/>
        <color rgb="FF000000"/>
        <rFont val="Times New Roman"/>
        <family val="1"/>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family val="1"/>
      </rPr>
      <t xml:space="preserve">
6.</t>
    </r>
    <r>
      <rPr>
        <sz val="16"/>
        <color rgb="FF000000"/>
        <rFont val="方正仿宋简体"/>
        <charset val="134"/>
      </rPr>
      <t>投资</t>
    </r>
    <r>
      <rPr>
        <sz val="16"/>
        <color rgb="FF000000"/>
        <rFont val="Times New Roman"/>
        <family val="1"/>
      </rPr>
      <t>25</t>
    </r>
    <r>
      <rPr>
        <sz val="16"/>
        <color rgb="FF000000"/>
        <rFont val="方正仿宋简体"/>
        <charset val="134"/>
      </rPr>
      <t>万元，为色力布亚镇拜什吐普（</t>
    </r>
    <r>
      <rPr>
        <sz val="16"/>
        <color rgb="FF000000"/>
        <rFont val="Times New Roman"/>
        <family val="1"/>
      </rPr>
      <t>15</t>
    </r>
    <r>
      <rPr>
        <sz val="16"/>
        <color rgb="FF000000"/>
        <rFont val="方正仿宋简体"/>
        <charset val="134"/>
      </rPr>
      <t>）村养殖小区安装</t>
    </r>
    <r>
      <rPr>
        <sz val="16"/>
        <color rgb="FF000000"/>
        <rFont val="Times New Roman"/>
        <family val="1"/>
      </rPr>
      <t>1</t>
    </r>
    <r>
      <rPr>
        <sz val="16"/>
        <color rgb="FF000000"/>
        <rFont val="方正仿宋简体"/>
        <charset val="134"/>
      </rPr>
      <t>台</t>
    </r>
    <r>
      <rPr>
        <sz val="16"/>
        <color rgb="FF000000"/>
        <rFont val="Times New Roman"/>
        <family val="1"/>
      </rPr>
      <t>250KW</t>
    </r>
    <r>
      <rPr>
        <sz val="16"/>
        <color rgb="FF000000"/>
        <rFont val="方正仿宋简体"/>
        <charset val="134"/>
      </rPr>
      <t>厢式变压器，可进一步促进合作社生产运营，带动农户发展畜牧业增收。</t>
    </r>
    <r>
      <rPr>
        <sz val="16"/>
        <color rgb="FF000000"/>
        <rFont val="Times New Roman"/>
        <family val="1"/>
      </rPr>
      <t xml:space="preserve">
7.</t>
    </r>
    <r>
      <rPr>
        <sz val="16"/>
        <color rgb="FF000000"/>
        <rFont val="方正仿宋简体"/>
        <charset val="134"/>
      </rPr>
      <t>投资</t>
    </r>
    <r>
      <rPr>
        <sz val="16"/>
        <color rgb="FF000000"/>
        <rFont val="Times New Roman"/>
        <family val="1"/>
      </rPr>
      <t>398</t>
    </r>
    <r>
      <rPr>
        <sz val="16"/>
        <color rgb="FF000000"/>
        <rFont val="方正仿宋简体"/>
        <charset val="134"/>
      </rPr>
      <t>万元，在色力布亚镇夏喀勒阿瓦提（</t>
    </r>
    <r>
      <rPr>
        <sz val="16"/>
        <color rgb="FF000000"/>
        <rFont val="Times New Roman"/>
        <family val="1"/>
      </rPr>
      <t>7</t>
    </r>
    <r>
      <rPr>
        <sz val="16"/>
        <color rgb="FF000000"/>
        <rFont val="方正仿宋简体"/>
        <charset val="134"/>
      </rPr>
      <t>）村建设</t>
    </r>
    <r>
      <rPr>
        <sz val="16"/>
        <color rgb="FF000000"/>
        <rFont val="Times New Roman"/>
        <family val="1"/>
      </rPr>
      <t>1</t>
    </r>
    <r>
      <rPr>
        <sz val="16"/>
        <color rgb="FF000000"/>
        <rFont val="方正仿宋简体"/>
        <charset val="134"/>
      </rPr>
      <t>个养殖小区并配备相关附属设施，每个投资</t>
    </r>
    <r>
      <rPr>
        <sz val="16"/>
        <color rgb="FF000000"/>
        <rFont val="Times New Roman"/>
        <family val="1"/>
      </rPr>
      <t>398</t>
    </r>
    <r>
      <rPr>
        <sz val="16"/>
        <color rgb="FF000000"/>
        <rFont val="方正仿宋简体"/>
        <charset val="134"/>
      </rPr>
      <t>万元，每个养殖小区建设</t>
    </r>
    <r>
      <rPr>
        <sz val="16"/>
        <color rgb="FF000000"/>
        <rFont val="Times New Roman"/>
        <family val="1"/>
      </rPr>
      <t>1</t>
    </r>
    <r>
      <rPr>
        <sz val="16"/>
        <color rgb="FF000000"/>
        <rFont val="方正仿宋简体"/>
        <charset val="134"/>
      </rPr>
      <t>座占地面积为</t>
    </r>
    <r>
      <rPr>
        <sz val="16"/>
        <color rgb="FF000000"/>
        <rFont val="Times New Roman"/>
        <family val="1"/>
      </rPr>
      <t>2000</t>
    </r>
    <r>
      <rPr>
        <sz val="16"/>
        <color rgb="FF000000"/>
        <rFont val="宋体"/>
        <family val="3"/>
        <charset val="134"/>
      </rPr>
      <t>㎡</t>
    </r>
    <r>
      <rPr>
        <sz val="16"/>
        <color rgb="FF000000"/>
        <rFont val="方正仿宋简体"/>
        <charset val="134"/>
      </rPr>
      <t>的羊圈，值班室、消毒室、医疗室及办公室总占地面积为</t>
    </r>
    <r>
      <rPr>
        <sz val="16"/>
        <color rgb="FF000000"/>
        <rFont val="Times New Roman"/>
        <family val="1"/>
      </rPr>
      <t>160</t>
    </r>
    <r>
      <rPr>
        <sz val="16"/>
        <color rgb="FF000000"/>
        <rFont val="宋体"/>
        <family val="3"/>
        <charset val="134"/>
      </rPr>
      <t>㎡</t>
    </r>
    <r>
      <rPr>
        <sz val="16"/>
        <color rgb="FF000000"/>
        <rFont val="方正仿宋简体"/>
        <charset val="134"/>
      </rPr>
      <t>。</t>
    </r>
    <r>
      <rPr>
        <b/>
        <sz val="16"/>
        <color rgb="FF000000"/>
        <rFont val="Times New Roman"/>
        <family val="1"/>
      </rPr>
      <t xml:space="preserve">
</t>
    </r>
    <r>
      <rPr>
        <b/>
        <sz val="16"/>
        <color rgb="FF000000"/>
        <rFont val="方正仿宋简体"/>
        <charset val="134"/>
      </rPr>
      <t>使用年限</t>
    </r>
    <r>
      <rPr>
        <sz val="16"/>
        <color rgb="FF000000"/>
        <rFont val="方正仿宋简体"/>
        <charset val="134"/>
      </rPr>
      <t>：</t>
    </r>
    <r>
      <rPr>
        <sz val="16"/>
        <color rgb="FF000000"/>
        <rFont val="Times New Roman"/>
        <family val="1"/>
      </rPr>
      <t>20</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family val="1"/>
      </rPr>
      <t>18</t>
    </r>
    <r>
      <rPr>
        <sz val="16"/>
        <color rgb="FF000000"/>
        <rFont val="方正仿宋简体"/>
        <charset val="134"/>
      </rPr>
      <t>）村；阿克萨克马热勒乡苏盖提勒克（</t>
    </r>
    <r>
      <rPr>
        <sz val="16"/>
        <color rgb="FF000000"/>
        <rFont val="Times New Roman"/>
        <family val="1"/>
      </rPr>
      <t>19</t>
    </r>
    <r>
      <rPr>
        <sz val="16"/>
        <color rgb="FF000000"/>
        <rFont val="方正仿宋简体"/>
        <charset val="134"/>
      </rPr>
      <t>）村；夏马勒乡吾斯塘贝希（</t>
    </r>
    <r>
      <rPr>
        <sz val="16"/>
        <color rgb="FF000000"/>
        <rFont val="Times New Roman"/>
        <family val="1"/>
      </rPr>
      <t>5</t>
    </r>
    <r>
      <rPr>
        <sz val="16"/>
        <color rgb="FF000000"/>
        <rFont val="方正仿宋简体"/>
        <charset val="134"/>
      </rPr>
      <t>）村、夏马勒乡其汗宰（</t>
    </r>
    <r>
      <rPr>
        <sz val="16"/>
        <color rgb="FF000000"/>
        <rFont val="Times New Roman"/>
        <family val="1"/>
      </rPr>
      <t>8</t>
    </r>
    <r>
      <rPr>
        <sz val="16"/>
        <color rgb="FF000000"/>
        <rFont val="方正仿宋简体"/>
        <charset val="134"/>
      </rPr>
      <t>）村；琼库尔恰克乡格什勒克（</t>
    </r>
    <r>
      <rPr>
        <sz val="16"/>
        <color rgb="FF000000"/>
        <rFont val="Times New Roman"/>
        <family val="1"/>
      </rPr>
      <t>5</t>
    </r>
    <r>
      <rPr>
        <sz val="16"/>
        <color rgb="FF000000"/>
        <rFont val="方正仿宋简体"/>
        <charset val="134"/>
      </rPr>
      <t>）村、玉吉米力克（</t>
    </r>
    <r>
      <rPr>
        <sz val="16"/>
        <color rgb="FF000000"/>
        <rFont val="Times New Roman"/>
        <family val="1"/>
      </rPr>
      <t>20</t>
    </r>
    <r>
      <rPr>
        <sz val="16"/>
        <color rgb="FF000000"/>
        <rFont val="方正仿宋简体"/>
        <charset val="134"/>
      </rPr>
      <t>）村；阿瓦提镇木尼伯提（</t>
    </r>
    <r>
      <rPr>
        <sz val="16"/>
        <color rgb="FF000000"/>
        <rFont val="Times New Roman"/>
        <family val="1"/>
      </rPr>
      <t>17</t>
    </r>
    <r>
      <rPr>
        <sz val="16"/>
        <color rgb="FF000000"/>
        <rFont val="方正仿宋简体"/>
        <charset val="134"/>
      </rPr>
      <t>）村；色力布亚镇拜什吐普（</t>
    </r>
    <r>
      <rPr>
        <sz val="16"/>
        <color rgb="FF000000"/>
        <rFont val="Times New Roman"/>
        <family val="1"/>
      </rPr>
      <t>15</t>
    </r>
    <r>
      <rPr>
        <sz val="16"/>
        <color rgb="FF000000"/>
        <rFont val="方正仿宋简体"/>
        <charset val="134"/>
      </rPr>
      <t>）村、夏喀勒阿瓦提（</t>
    </r>
    <r>
      <rPr>
        <sz val="16"/>
        <color rgb="FF000000"/>
        <rFont val="Times New Roman"/>
        <family val="1"/>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</si>
  <si>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</si>
  <si>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family val="1"/>
      </rPr>
      <t>230</t>
    </r>
    <r>
      <rPr>
        <sz val="16"/>
        <color rgb="FF000000"/>
        <rFont val="方正仿宋简体"/>
        <charset val="134"/>
      </rPr>
      <t>万元。</t>
    </r>
    <r>
      <rPr>
        <b/>
        <sz val="16"/>
        <color rgb="FF000000"/>
        <rFont val="方正仿宋简体"/>
        <charset val="134"/>
      </rPr>
      <t>总规模：</t>
    </r>
    <r>
      <rPr>
        <sz val="16"/>
        <color rgb="FF000000"/>
        <rFont val="Times New Roman"/>
        <family val="1"/>
      </rPr>
      <t>2</t>
    </r>
    <r>
      <rPr>
        <sz val="16"/>
        <color rgb="FF000000"/>
        <rFont val="方正仿宋简体"/>
        <charset val="134"/>
      </rPr>
      <t>座</t>
    </r>
    <r>
      <rPr>
        <sz val="16"/>
        <color rgb="FF000000"/>
        <rFont val="Times New Roman"/>
        <family val="1"/>
      </rPr>
      <t xml:space="preserve"> </t>
    </r>
    <r>
      <rPr>
        <sz val="16"/>
        <color rgb="FF000000"/>
        <rFont val="方正仿宋简体"/>
        <charset val="134"/>
      </rPr>
      <t>；</t>
    </r>
    <r>
      <rPr>
        <b/>
        <sz val="16"/>
        <color rgb="FF000000"/>
        <rFont val="Times New Roman"/>
        <family val="1"/>
      </rPr>
      <t xml:space="preserve">
</t>
    </r>
    <r>
      <rPr>
        <b/>
        <sz val="16"/>
        <color rgb="FF000000"/>
        <rFont val="方正仿宋简体"/>
        <charset val="134"/>
      </rPr>
      <t>建设内容：</t>
    </r>
    <r>
      <rPr>
        <sz val="16"/>
        <color rgb="FF000000"/>
        <rFont val="Times New Roman"/>
        <family val="1"/>
      </rPr>
      <t>1.</t>
    </r>
    <r>
      <rPr>
        <sz val="16"/>
        <color rgb="FF000000"/>
        <rFont val="方正仿宋简体"/>
        <charset val="134"/>
      </rPr>
      <t>投资</t>
    </r>
    <r>
      <rPr>
        <sz val="16"/>
        <color rgb="FF000000"/>
        <rFont val="Times New Roman"/>
        <family val="1"/>
      </rPr>
      <t>150</t>
    </r>
    <r>
      <rPr>
        <sz val="16"/>
        <color rgb="FF000000"/>
        <rFont val="方正仿宋简体"/>
        <charset val="134"/>
      </rPr>
      <t>万元。在英吾斯塘乡铁热克力克（</t>
    </r>
    <r>
      <rPr>
        <sz val="16"/>
        <color rgb="FF000000"/>
        <rFont val="Times New Roman"/>
        <family val="1"/>
      </rPr>
      <t>7</t>
    </r>
    <r>
      <rPr>
        <sz val="16"/>
        <color rgb="FF000000"/>
        <rFont val="方正仿宋简体"/>
        <charset val="134"/>
      </rPr>
      <t>）村计划新建饲料加工厂</t>
    </r>
    <r>
      <rPr>
        <sz val="16"/>
        <color rgb="FF000000"/>
        <rFont val="Times New Roman"/>
        <family val="1"/>
      </rPr>
      <t>600</t>
    </r>
    <r>
      <rPr>
        <sz val="16"/>
        <color rgb="FF000000"/>
        <rFont val="宋体"/>
        <family val="3"/>
        <charset val="134"/>
      </rPr>
      <t>㎡</t>
    </r>
    <r>
      <rPr>
        <sz val="16"/>
        <color rgb="FF000000"/>
        <rFont val="方正仿宋简体"/>
        <charset val="134"/>
      </rPr>
      <t>，饲草料年加工产量达</t>
    </r>
    <r>
      <rPr>
        <sz val="16"/>
        <color rgb="FF000000"/>
        <rFont val="Times New Roman"/>
        <family val="1"/>
      </rPr>
      <t>700</t>
    </r>
    <r>
      <rPr>
        <sz val="16"/>
        <color rgb="FF000000"/>
        <rFont val="方正仿宋简体"/>
        <charset val="134"/>
      </rPr>
      <t>吨，由艾斯凯尔</t>
    </r>
    <r>
      <rPr>
        <sz val="16"/>
        <color rgb="FF000000"/>
        <rFont val="Times New Roman"/>
        <family val="1"/>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family val="1"/>
      </rPr>
      <t xml:space="preserve">
2.</t>
    </r>
    <r>
      <rPr>
        <sz val="16"/>
        <color rgb="FF000000"/>
        <rFont val="方正仿宋简体"/>
        <charset val="134"/>
      </rPr>
      <t>投资</t>
    </r>
    <r>
      <rPr>
        <sz val="16"/>
        <color rgb="FF000000"/>
        <rFont val="Times New Roman"/>
        <family val="1"/>
      </rPr>
      <t>80</t>
    </r>
    <r>
      <rPr>
        <sz val="16"/>
        <color rgb="FF000000"/>
        <rFont val="方正仿宋简体"/>
        <charset val="134"/>
      </rPr>
      <t>万元，在恰尔巴格乡奥依阔坦（</t>
    </r>
    <r>
      <rPr>
        <sz val="16"/>
        <color rgb="FF000000"/>
        <rFont val="Times New Roman"/>
        <family val="1"/>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family val="1"/>
      </rPr>
      <t>1</t>
    </r>
    <r>
      <rPr>
        <sz val="16"/>
        <color rgb="FF000000"/>
        <rFont val="方正仿宋简体"/>
        <charset val="134"/>
      </rPr>
      <t>套、饲料混合搅拌机</t>
    </r>
    <r>
      <rPr>
        <sz val="16"/>
        <color rgb="FF000000"/>
        <rFont val="Times New Roman"/>
        <family val="1"/>
      </rPr>
      <t>1</t>
    </r>
    <r>
      <rPr>
        <sz val="16"/>
        <color rgb="FF000000"/>
        <rFont val="方正仿宋简体"/>
        <charset val="134"/>
      </rPr>
      <t>套、购置草料打孔机</t>
    </r>
    <r>
      <rPr>
        <sz val="16"/>
        <color rgb="FF000000"/>
        <rFont val="Times New Roman"/>
        <family val="1"/>
      </rPr>
      <t>1</t>
    </r>
    <r>
      <rPr>
        <sz val="16"/>
        <color rgb="FF000000"/>
        <rFont val="方正仿宋简体"/>
        <charset val="134"/>
      </rPr>
      <t>台，锤片式粉碎机</t>
    </r>
    <r>
      <rPr>
        <sz val="16"/>
        <color rgb="FF000000"/>
        <rFont val="Times New Roman"/>
        <family val="1"/>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family val="1"/>
      </rPr>
      <t xml:space="preserve">
</t>
    </r>
    <r>
      <rPr>
        <b/>
        <sz val="16"/>
        <color rgb="FF000000"/>
        <rFont val="方正仿宋简体"/>
        <charset val="134"/>
      </rPr>
      <t>使用年限：</t>
    </r>
    <r>
      <rPr>
        <sz val="16"/>
        <color rgb="FF000000"/>
        <rFont val="Times New Roman"/>
        <family val="1"/>
      </rPr>
      <t>25</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family val="1"/>
      </rPr>
      <t>7</t>
    </r>
    <r>
      <rPr>
        <sz val="16"/>
        <color rgb="FF000000"/>
        <rFont val="方正仿宋简体"/>
        <charset val="134"/>
      </rPr>
      <t>）村、恰尔巴格乡奥依阔坦（</t>
    </r>
    <r>
      <rPr>
        <sz val="16"/>
        <color rgb="FF000000"/>
        <rFont val="Times New Roman"/>
        <family val="1"/>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</si>
  <si>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</si>
  <si>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</si>
  <si>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family val="1"/>
      </rPr>
      <t>2200</t>
    </r>
    <r>
      <rPr>
        <sz val="16"/>
        <color rgb="FF000000"/>
        <rFont val="方正仿宋简体"/>
        <charset val="134"/>
      </rPr>
      <t>万元；</t>
    </r>
    <r>
      <rPr>
        <b/>
        <sz val="16"/>
        <color rgb="FF000000"/>
        <rFont val="方正仿宋简体"/>
        <charset val="134"/>
      </rPr>
      <t>总规模：</t>
    </r>
    <r>
      <rPr>
        <sz val="16"/>
        <color rgb="FF000000"/>
        <rFont val="Times New Roman"/>
        <family val="1"/>
      </rPr>
      <t>7800</t>
    </r>
    <r>
      <rPr>
        <sz val="16"/>
        <color rgb="FF000000"/>
        <rFont val="方正仿宋简体"/>
        <charset val="134"/>
      </rPr>
      <t>平方米；</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family val="1"/>
      </rPr>
      <t>5000</t>
    </r>
    <r>
      <rPr>
        <sz val="16"/>
        <color rgb="FF000000"/>
        <rFont val="方正仿宋简体"/>
        <charset val="134"/>
      </rPr>
      <t>平方米、饲料库房</t>
    </r>
    <r>
      <rPr>
        <sz val="16"/>
        <color rgb="FF000000"/>
        <rFont val="Times New Roman"/>
        <family val="1"/>
      </rPr>
      <t>2000</t>
    </r>
    <r>
      <rPr>
        <sz val="16"/>
        <color rgb="FF000000"/>
        <rFont val="方正仿宋简体"/>
        <charset val="134"/>
      </rPr>
      <t>平方米、加工厂房</t>
    </r>
    <r>
      <rPr>
        <sz val="16"/>
        <color rgb="FF000000"/>
        <rFont val="Times New Roman"/>
        <family val="1"/>
      </rPr>
      <t>800</t>
    </r>
    <r>
      <rPr>
        <sz val="16"/>
        <color rgb="FF000000"/>
        <rFont val="方正仿宋简体"/>
        <charset val="134"/>
      </rPr>
      <t>平方米以及办公室、配电室、围墙等配套附属设施，购置饲草料生产、加工、运输等设备。</t>
    </r>
    <r>
      <rPr>
        <b/>
        <sz val="16"/>
        <color rgb="FF000000"/>
        <rFont val="Times New Roman"/>
        <family val="1"/>
      </rPr>
      <t xml:space="preserve">
</t>
    </r>
    <r>
      <rPr>
        <b/>
        <sz val="16"/>
        <color rgb="FF000000"/>
        <rFont val="方正仿宋简体"/>
        <charset val="134"/>
      </rPr>
      <t>使用年限：</t>
    </r>
    <r>
      <rPr>
        <sz val="16"/>
        <color rgb="FF000000"/>
        <rFont val="Times New Roman"/>
        <family val="1"/>
      </rPr>
      <t>30</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</si>
  <si>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</si>
  <si>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family val="1"/>
      </rPr>
      <t>949.5</t>
    </r>
    <r>
      <rPr>
        <sz val="14"/>
        <color rgb="FF000000"/>
        <rFont val="方正仿宋简体"/>
        <charset val="134"/>
      </rPr>
      <t>万元：</t>
    </r>
    <r>
      <rPr>
        <b/>
        <sz val="14"/>
        <color rgb="FF000000"/>
        <rFont val="Times New Roman"/>
        <family val="1"/>
      </rPr>
      <t xml:space="preserve"> </t>
    </r>
    <r>
      <rPr>
        <b/>
        <sz val="14"/>
        <color rgb="FF000000"/>
        <rFont val="方正仿宋简体"/>
        <charset val="134"/>
      </rPr>
      <t>总规模：</t>
    </r>
    <r>
      <rPr>
        <sz val="14"/>
        <color rgb="FF000000"/>
        <rFont val="Times New Roman"/>
        <family val="1"/>
      </rPr>
      <t>3165</t>
    </r>
    <r>
      <rPr>
        <sz val="14"/>
        <color rgb="FF000000"/>
        <rFont val="方正仿宋简体"/>
        <charset val="134"/>
      </rPr>
      <t>户</t>
    </r>
    <r>
      <rPr>
        <sz val="14"/>
        <color rgb="FF000000"/>
        <rFont val="Times New Roman"/>
        <family val="1"/>
      </rPr>
      <t xml:space="preserve"> </t>
    </r>
    <r>
      <rPr>
        <b/>
        <sz val="14"/>
        <color rgb="FF000000"/>
        <rFont val="方正仿宋简体"/>
        <charset val="134"/>
      </rPr>
      <t>；</t>
    </r>
    <r>
      <rPr>
        <b/>
        <sz val="14"/>
        <color rgb="FF000000"/>
        <rFont val="Times New Roman"/>
        <family val="1"/>
      </rPr>
      <t xml:space="preserve">
</t>
    </r>
    <r>
      <rPr>
        <b/>
        <sz val="14"/>
        <color rgb="FF000000"/>
        <rFont val="方正仿宋简体"/>
        <charset val="134"/>
      </rPr>
      <t>建设内容：</t>
    </r>
    <r>
      <rPr>
        <sz val="14"/>
        <color rgb="FF000000"/>
        <rFont val="方正仿宋简体"/>
        <charset val="134"/>
      </rPr>
      <t>为</t>
    </r>
    <r>
      <rPr>
        <sz val="14"/>
        <color rgb="FF000000"/>
        <rFont val="Times New Roman"/>
        <family val="1"/>
      </rPr>
      <t>3165</t>
    </r>
    <r>
      <rPr>
        <sz val="14"/>
        <color rgb="FF000000"/>
        <rFont val="方正仿宋简体"/>
        <charset val="134"/>
      </rPr>
      <t>户有养殖条件的农户圈舍进行</t>
    </r>
    <r>
      <rPr>
        <sz val="14"/>
        <color rgb="FF000000"/>
        <rFont val="Times New Roman"/>
        <family val="1"/>
      </rPr>
      <t>“</t>
    </r>
    <r>
      <rPr>
        <sz val="14"/>
        <color rgb="FF000000"/>
        <rFont val="方正仿宋简体"/>
        <charset val="134"/>
      </rPr>
      <t>四良一规范</t>
    </r>
    <r>
      <rPr>
        <sz val="14"/>
        <color rgb="FF000000"/>
        <rFont val="Times New Roman"/>
        <family val="1"/>
      </rPr>
      <t>”</t>
    </r>
    <r>
      <rPr>
        <sz val="14"/>
        <color rgb="FF000000"/>
        <rFont val="方正仿宋简体"/>
        <charset val="134"/>
      </rPr>
      <t>标准化棚圈改造，主要进行分圈、分栏、通风、自动化饮水、粪污处理、提高贫困户科学养殖水平，每户</t>
    </r>
    <r>
      <rPr>
        <sz val="14"/>
        <color rgb="FF000000"/>
        <rFont val="Times New Roman"/>
        <family val="1"/>
      </rPr>
      <t>3000</t>
    </r>
    <r>
      <rPr>
        <sz val="14"/>
        <color rgb="FF000000"/>
        <rFont val="方正仿宋简体"/>
        <charset val="134"/>
      </rPr>
      <t>元。其中：阿瓦提镇塔勒克（</t>
    </r>
    <r>
      <rPr>
        <sz val="14"/>
        <color rgb="FF000000"/>
        <rFont val="Times New Roman"/>
        <family val="1"/>
      </rPr>
      <t>3</t>
    </r>
    <r>
      <rPr>
        <sz val="14"/>
        <color rgb="FF000000"/>
        <rFont val="方正仿宋简体"/>
        <charset val="134"/>
      </rPr>
      <t>）村</t>
    </r>
    <r>
      <rPr>
        <sz val="14"/>
        <color rgb="FF000000"/>
        <rFont val="Times New Roman"/>
        <family val="1"/>
      </rPr>
      <t>5</t>
    </r>
    <r>
      <rPr>
        <sz val="14"/>
        <color rgb="FF000000"/>
        <rFont val="方正仿宋简体"/>
        <charset val="134"/>
      </rPr>
      <t>户、色力布亚镇（</t>
    </r>
    <r>
      <rPr>
        <sz val="14"/>
        <color rgb="FF000000"/>
        <rFont val="Times New Roman"/>
        <family val="1"/>
      </rPr>
      <t>177</t>
    </r>
    <r>
      <rPr>
        <sz val="14"/>
        <color rgb="FF000000"/>
        <rFont val="方正仿宋简体"/>
        <charset val="134"/>
      </rPr>
      <t>户）阿克吾斯塘（</t>
    </r>
    <r>
      <rPr>
        <sz val="14"/>
        <color rgb="FF000000"/>
        <rFont val="Times New Roman"/>
        <family val="1"/>
      </rPr>
      <t>4</t>
    </r>
    <r>
      <rPr>
        <sz val="14"/>
        <color rgb="FF000000"/>
        <rFont val="方正仿宋简体"/>
        <charset val="134"/>
      </rPr>
      <t>）村</t>
    </r>
    <r>
      <rPr>
        <sz val="14"/>
        <color rgb="FF000000"/>
        <rFont val="Times New Roman"/>
        <family val="1"/>
      </rPr>
      <t>84</t>
    </r>
    <r>
      <rPr>
        <sz val="14"/>
        <color rgb="FF000000"/>
        <rFont val="方正仿宋简体"/>
        <charset val="134"/>
      </rPr>
      <t>户、帕合米勒克（</t>
    </r>
    <r>
      <rPr>
        <sz val="14"/>
        <color rgb="FF000000"/>
        <rFont val="Times New Roman"/>
        <family val="1"/>
      </rPr>
      <t>11</t>
    </r>
    <r>
      <rPr>
        <sz val="14"/>
        <color rgb="FF000000"/>
        <rFont val="方正仿宋简体"/>
        <charset val="134"/>
      </rPr>
      <t>）村</t>
    </r>
    <r>
      <rPr>
        <sz val="14"/>
        <color rgb="FF000000"/>
        <rFont val="Times New Roman"/>
        <family val="1"/>
      </rPr>
      <t>7</t>
    </r>
    <r>
      <rPr>
        <sz val="14"/>
        <color rgb="FF000000"/>
        <rFont val="方正仿宋简体"/>
        <charset val="134"/>
      </rPr>
      <t>户、阿克墩结米（</t>
    </r>
    <r>
      <rPr>
        <sz val="14"/>
        <color rgb="FF000000"/>
        <rFont val="Times New Roman"/>
        <family val="1"/>
      </rPr>
      <t>13</t>
    </r>
    <r>
      <rPr>
        <sz val="14"/>
        <color rgb="FF000000"/>
        <rFont val="方正仿宋简体"/>
        <charset val="134"/>
      </rPr>
      <t>）村</t>
    </r>
    <r>
      <rPr>
        <sz val="14"/>
        <color rgb="FF000000"/>
        <rFont val="Times New Roman"/>
        <family val="1"/>
      </rPr>
      <t>17</t>
    </r>
    <r>
      <rPr>
        <sz val="14"/>
        <color rgb="FF000000"/>
        <rFont val="方正仿宋简体"/>
        <charset val="134"/>
      </rPr>
      <t>户、博孜艾日克（</t>
    </r>
    <r>
      <rPr>
        <sz val="14"/>
        <color rgb="FF000000"/>
        <rFont val="Times New Roman"/>
        <family val="1"/>
      </rPr>
      <t>17</t>
    </r>
    <r>
      <rPr>
        <sz val="14"/>
        <color rgb="FF000000"/>
        <rFont val="方正仿宋简体"/>
        <charset val="134"/>
      </rPr>
      <t>）村</t>
    </r>
    <r>
      <rPr>
        <sz val="14"/>
        <color rgb="FF000000"/>
        <rFont val="Times New Roman"/>
        <family val="1"/>
      </rPr>
      <t>44</t>
    </r>
    <r>
      <rPr>
        <sz val="14"/>
        <color rgb="FF000000"/>
        <rFont val="方正仿宋简体"/>
        <charset val="134"/>
      </rPr>
      <t>户、英阿瓦提（</t>
    </r>
    <r>
      <rPr>
        <sz val="14"/>
        <color rgb="FF000000"/>
        <rFont val="Times New Roman"/>
        <family val="1"/>
      </rPr>
      <t>18</t>
    </r>
    <r>
      <rPr>
        <sz val="14"/>
        <color rgb="FF000000"/>
        <rFont val="方正仿宋简体"/>
        <charset val="134"/>
      </rPr>
      <t>）村</t>
    </r>
    <r>
      <rPr>
        <sz val="14"/>
        <color rgb="FF000000"/>
        <rFont val="Times New Roman"/>
        <family val="1"/>
      </rPr>
      <t>25</t>
    </r>
    <r>
      <rPr>
        <sz val="14"/>
        <color rgb="FF000000"/>
        <rFont val="方正仿宋简体"/>
        <charset val="134"/>
      </rPr>
      <t>户；夏马勒乡夏玛勒（</t>
    </r>
    <r>
      <rPr>
        <sz val="14"/>
        <color rgb="FF000000"/>
        <rFont val="Times New Roman"/>
        <family val="1"/>
      </rPr>
      <t>2</t>
    </r>
    <r>
      <rPr>
        <sz val="14"/>
        <color rgb="FF000000"/>
        <rFont val="方正仿宋简体"/>
        <charset val="134"/>
      </rPr>
      <t>）村</t>
    </r>
    <r>
      <rPr>
        <sz val="14"/>
        <color rgb="FF000000"/>
        <rFont val="Times New Roman"/>
        <family val="1"/>
      </rPr>
      <t>35</t>
    </r>
    <r>
      <rPr>
        <sz val="14"/>
        <color rgb="FF000000"/>
        <rFont val="方正仿宋简体"/>
        <charset val="134"/>
      </rPr>
      <t>户；英吾斯塘乡（</t>
    </r>
    <r>
      <rPr>
        <sz val="14"/>
        <color rgb="FF000000"/>
        <rFont val="Times New Roman"/>
        <family val="1"/>
      </rPr>
      <t>296</t>
    </r>
    <r>
      <rPr>
        <sz val="14"/>
        <color rgb="FF000000"/>
        <rFont val="方正仿宋简体"/>
        <charset val="134"/>
      </rPr>
      <t>户）加格达（</t>
    </r>
    <r>
      <rPr>
        <sz val="14"/>
        <color rgb="FF000000"/>
        <rFont val="Times New Roman"/>
        <family val="1"/>
      </rPr>
      <t>1</t>
    </r>
    <r>
      <rPr>
        <sz val="14"/>
        <color rgb="FF000000"/>
        <rFont val="方正仿宋简体"/>
        <charset val="134"/>
      </rPr>
      <t>）村</t>
    </r>
    <r>
      <rPr>
        <sz val="14"/>
        <color rgb="FF000000"/>
        <rFont val="Times New Roman"/>
        <family val="1"/>
      </rPr>
      <t>30</t>
    </r>
    <r>
      <rPr>
        <sz val="14"/>
        <color rgb="FF000000"/>
        <rFont val="方正仿宋简体"/>
        <charset val="134"/>
      </rPr>
      <t>户、其盖库都克（</t>
    </r>
    <r>
      <rPr>
        <sz val="14"/>
        <color rgb="FF000000"/>
        <rFont val="Times New Roman"/>
        <family val="1"/>
      </rPr>
      <t>2</t>
    </r>
    <r>
      <rPr>
        <sz val="14"/>
        <color rgb="FF000000"/>
        <rFont val="方正仿宋简体"/>
        <charset val="134"/>
      </rPr>
      <t>）村</t>
    </r>
    <r>
      <rPr>
        <sz val="14"/>
        <color rgb="FF000000"/>
        <rFont val="Times New Roman"/>
        <family val="1"/>
      </rPr>
      <t>33</t>
    </r>
    <r>
      <rPr>
        <sz val="14"/>
        <color rgb="FF000000"/>
        <rFont val="方正仿宋简体"/>
        <charset val="134"/>
      </rPr>
      <t>户、协开尔巴格（</t>
    </r>
    <r>
      <rPr>
        <sz val="14"/>
        <color rgb="FF000000"/>
        <rFont val="Times New Roman"/>
        <family val="1"/>
      </rPr>
      <t>5</t>
    </r>
    <r>
      <rPr>
        <sz val="14"/>
        <color rgb="FF000000"/>
        <rFont val="方正仿宋简体"/>
        <charset val="134"/>
      </rPr>
      <t>）村</t>
    </r>
    <r>
      <rPr>
        <sz val="14"/>
        <color rgb="FF000000"/>
        <rFont val="Times New Roman"/>
        <family val="1"/>
      </rPr>
      <t>22</t>
    </r>
    <r>
      <rPr>
        <sz val="14"/>
        <color rgb="FF000000"/>
        <rFont val="方正仿宋简体"/>
        <charset val="134"/>
      </rPr>
      <t>户、铁热克力克（</t>
    </r>
    <r>
      <rPr>
        <sz val="14"/>
        <color rgb="FF000000"/>
        <rFont val="Times New Roman"/>
        <family val="1"/>
      </rPr>
      <t>7</t>
    </r>
    <r>
      <rPr>
        <sz val="14"/>
        <color rgb="FF000000"/>
        <rFont val="方正仿宋简体"/>
        <charset val="134"/>
      </rPr>
      <t>）村</t>
    </r>
    <r>
      <rPr>
        <sz val="14"/>
        <color rgb="FF000000"/>
        <rFont val="Times New Roman"/>
        <family val="1"/>
      </rPr>
      <t>8</t>
    </r>
    <r>
      <rPr>
        <sz val="14"/>
        <color rgb="FF000000"/>
        <rFont val="方正仿宋简体"/>
        <charset val="134"/>
      </rPr>
      <t>户、阔纳巴扎（</t>
    </r>
    <r>
      <rPr>
        <sz val="14"/>
        <color rgb="FF000000"/>
        <rFont val="Times New Roman"/>
        <family val="1"/>
      </rPr>
      <t>8</t>
    </r>
    <r>
      <rPr>
        <sz val="14"/>
        <color rgb="FF000000"/>
        <rFont val="方正仿宋简体"/>
        <charset val="134"/>
      </rPr>
      <t>）村</t>
    </r>
    <r>
      <rPr>
        <sz val="14"/>
        <color rgb="FF000000"/>
        <rFont val="Times New Roman"/>
        <family val="1"/>
      </rPr>
      <t>12</t>
    </r>
    <r>
      <rPr>
        <sz val="14"/>
        <color rgb="FF000000"/>
        <rFont val="方正仿宋简体"/>
        <charset val="134"/>
      </rPr>
      <t>户、奥尔曼（</t>
    </r>
    <r>
      <rPr>
        <sz val="14"/>
        <color rgb="FF000000"/>
        <rFont val="Times New Roman"/>
        <family val="1"/>
      </rPr>
      <t>9</t>
    </r>
    <r>
      <rPr>
        <sz val="14"/>
        <color rgb="FF000000"/>
        <rFont val="方正仿宋简体"/>
        <charset val="134"/>
      </rPr>
      <t>）村</t>
    </r>
    <r>
      <rPr>
        <sz val="14"/>
        <color rgb="FF000000"/>
        <rFont val="Times New Roman"/>
        <family val="1"/>
      </rPr>
      <t>22</t>
    </r>
    <r>
      <rPr>
        <sz val="14"/>
        <color rgb="FF000000"/>
        <rFont val="方正仿宋简体"/>
        <charset val="134"/>
      </rPr>
      <t>户、阿特恰帕尔（</t>
    </r>
    <r>
      <rPr>
        <sz val="14"/>
        <color rgb="FF000000"/>
        <rFont val="Times New Roman"/>
        <family val="1"/>
      </rPr>
      <t>10</t>
    </r>
    <r>
      <rPr>
        <sz val="14"/>
        <color rgb="FF000000"/>
        <rFont val="方正仿宋简体"/>
        <charset val="134"/>
      </rPr>
      <t>）村</t>
    </r>
    <r>
      <rPr>
        <sz val="14"/>
        <color rgb="FF000000"/>
        <rFont val="Times New Roman"/>
        <family val="1"/>
      </rPr>
      <t>10</t>
    </r>
    <r>
      <rPr>
        <sz val="14"/>
        <color rgb="FF000000"/>
        <rFont val="方正仿宋简体"/>
        <charset val="134"/>
      </rPr>
      <t>户、库木库勒（</t>
    </r>
    <r>
      <rPr>
        <sz val="14"/>
        <color rgb="FF000000"/>
        <rFont val="Times New Roman"/>
        <family val="1"/>
      </rPr>
      <t>12</t>
    </r>
    <r>
      <rPr>
        <sz val="14"/>
        <color rgb="FF000000"/>
        <rFont val="方正仿宋简体"/>
        <charset val="134"/>
      </rPr>
      <t>）村</t>
    </r>
    <r>
      <rPr>
        <sz val="14"/>
        <color rgb="FF000000"/>
        <rFont val="Times New Roman"/>
        <family val="1"/>
      </rPr>
      <t>25</t>
    </r>
    <r>
      <rPr>
        <sz val="14"/>
        <color rgb="FF000000"/>
        <rFont val="方正仿宋简体"/>
        <charset val="134"/>
      </rPr>
      <t>户、英吾斯塘（</t>
    </r>
    <r>
      <rPr>
        <sz val="14"/>
        <color rgb="FF000000"/>
        <rFont val="Times New Roman"/>
        <family val="1"/>
      </rPr>
      <t>13</t>
    </r>
    <r>
      <rPr>
        <sz val="14"/>
        <color rgb="FF000000"/>
        <rFont val="方正仿宋简体"/>
        <charset val="134"/>
      </rPr>
      <t>）村</t>
    </r>
    <r>
      <rPr>
        <sz val="14"/>
        <color rgb="FF000000"/>
        <rFont val="Times New Roman"/>
        <family val="1"/>
      </rPr>
      <t>20</t>
    </r>
    <r>
      <rPr>
        <sz val="14"/>
        <color rgb="FF000000"/>
        <rFont val="方正仿宋简体"/>
        <charset val="134"/>
      </rPr>
      <t>户、格什勒克吾斯塘（</t>
    </r>
    <r>
      <rPr>
        <sz val="14"/>
        <color rgb="FF000000"/>
        <rFont val="Times New Roman"/>
        <family val="1"/>
      </rPr>
      <t>14</t>
    </r>
    <r>
      <rPr>
        <sz val="14"/>
        <color rgb="FF000000"/>
        <rFont val="方正仿宋简体"/>
        <charset val="134"/>
      </rPr>
      <t>）村</t>
    </r>
    <r>
      <rPr>
        <sz val="14"/>
        <color rgb="FF000000"/>
        <rFont val="Times New Roman"/>
        <family val="1"/>
      </rPr>
      <t>12</t>
    </r>
    <r>
      <rPr>
        <sz val="14"/>
        <color rgb="FF000000"/>
        <rFont val="方正仿宋简体"/>
        <charset val="134"/>
      </rPr>
      <t>户、拜什塔木（</t>
    </r>
    <r>
      <rPr>
        <sz val="14"/>
        <color rgb="FF000000"/>
        <rFont val="Times New Roman"/>
        <family val="1"/>
      </rPr>
      <t>15</t>
    </r>
    <r>
      <rPr>
        <sz val="14"/>
        <color rgb="FF000000"/>
        <rFont val="方正仿宋简体"/>
        <charset val="134"/>
      </rPr>
      <t>）村</t>
    </r>
    <r>
      <rPr>
        <sz val="14"/>
        <color rgb="FF000000"/>
        <rFont val="Times New Roman"/>
        <family val="1"/>
      </rPr>
      <t>30</t>
    </r>
    <r>
      <rPr>
        <sz val="14"/>
        <color rgb="FF000000"/>
        <rFont val="方正仿宋简体"/>
        <charset val="134"/>
      </rPr>
      <t>户、尤木拉克却勒（</t>
    </r>
    <r>
      <rPr>
        <sz val="14"/>
        <color rgb="FF000000"/>
        <rFont val="Times New Roman"/>
        <family val="1"/>
      </rPr>
      <t>16</t>
    </r>
    <r>
      <rPr>
        <sz val="14"/>
        <color rgb="FF000000"/>
        <rFont val="方正仿宋简体"/>
        <charset val="134"/>
      </rPr>
      <t>）村</t>
    </r>
    <r>
      <rPr>
        <sz val="14"/>
        <color rgb="FF000000"/>
        <rFont val="Times New Roman"/>
        <family val="1"/>
      </rPr>
      <t>20</t>
    </r>
    <r>
      <rPr>
        <sz val="14"/>
        <color rgb="FF000000"/>
        <rFont val="方正仿宋简体"/>
        <charset val="134"/>
      </rPr>
      <t>户、喀拉玉吉买（</t>
    </r>
    <r>
      <rPr>
        <sz val="14"/>
        <color rgb="FF000000"/>
        <rFont val="Times New Roman"/>
        <family val="1"/>
      </rPr>
      <t>17</t>
    </r>
    <r>
      <rPr>
        <sz val="14"/>
        <color rgb="FF000000"/>
        <rFont val="方正仿宋简体"/>
        <charset val="134"/>
      </rPr>
      <t>）村</t>
    </r>
    <r>
      <rPr>
        <sz val="14"/>
        <color rgb="FF000000"/>
        <rFont val="Times New Roman"/>
        <family val="1"/>
      </rPr>
      <t>15</t>
    </r>
    <r>
      <rPr>
        <sz val="14"/>
        <color rgb="FF000000"/>
        <rFont val="方正仿宋简体"/>
        <charset val="134"/>
      </rPr>
      <t>户、阿克墩（</t>
    </r>
    <r>
      <rPr>
        <sz val="14"/>
        <color rgb="FF000000"/>
        <rFont val="Times New Roman"/>
        <family val="1"/>
      </rPr>
      <t>18</t>
    </r>
    <r>
      <rPr>
        <sz val="14"/>
        <color rgb="FF000000"/>
        <rFont val="方正仿宋简体"/>
        <charset val="134"/>
      </rPr>
      <t>）村</t>
    </r>
    <r>
      <rPr>
        <sz val="14"/>
        <color rgb="FF000000"/>
        <rFont val="Times New Roman"/>
        <family val="1"/>
      </rPr>
      <t>25</t>
    </r>
    <r>
      <rPr>
        <sz val="14"/>
        <color rgb="FF000000"/>
        <rFont val="方正仿宋简体"/>
        <charset val="134"/>
      </rPr>
      <t>户、也台买里（</t>
    </r>
    <r>
      <rPr>
        <sz val="14"/>
        <color rgb="FF000000"/>
        <rFont val="Times New Roman"/>
        <family val="1"/>
      </rPr>
      <t>19</t>
    </r>
    <r>
      <rPr>
        <sz val="14"/>
        <color rgb="FF000000"/>
        <rFont val="方正仿宋简体"/>
        <charset val="134"/>
      </rPr>
      <t>）村</t>
    </r>
    <r>
      <rPr>
        <sz val="14"/>
        <color rgb="FF000000"/>
        <rFont val="Times New Roman"/>
        <family val="1"/>
      </rPr>
      <t>12</t>
    </r>
    <r>
      <rPr>
        <sz val="14"/>
        <color rgb="FF000000"/>
        <rFont val="方正仿宋简体"/>
        <charset val="134"/>
      </rPr>
      <t>户；琼库尔恰克乡阿克托格拉克（</t>
    </r>
    <r>
      <rPr>
        <sz val="14"/>
        <color rgb="FF000000"/>
        <rFont val="Times New Roman"/>
        <family val="1"/>
      </rPr>
      <t>16</t>
    </r>
    <r>
      <rPr>
        <sz val="14"/>
        <color rgb="FF000000"/>
        <rFont val="方正仿宋简体"/>
        <charset val="134"/>
      </rPr>
      <t>）村</t>
    </r>
    <r>
      <rPr>
        <sz val="14"/>
        <color rgb="FF000000"/>
        <rFont val="Times New Roman"/>
        <family val="1"/>
      </rPr>
      <t>50</t>
    </r>
    <r>
      <rPr>
        <sz val="14"/>
        <color rgb="FF000000"/>
        <rFont val="方正仿宋简体"/>
        <charset val="134"/>
      </rPr>
      <t>户；恰尔巴格乡（</t>
    </r>
    <r>
      <rPr>
        <sz val="14"/>
        <color rgb="FF000000"/>
        <rFont val="Times New Roman"/>
        <family val="1"/>
      </rPr>
      <t>723</t>
    </r>
    <r>
      <rPr>
        <sz val="14"/>
        <color rgb="FF000000"/>
        <rFont val="方正仿宋简体"/>
        <charset val="134"/>
      </rPr>
      <t>户）达里亚博依（</t>
    </r>
    <r>
      <rPr>
        <sz val="14"/>
        <color rgb="FF000000"/>
        <rFont val="Times New Roman"/>
        <family val="1"/>
      </rPr>
      <t>2</t>
    </r>
    <r>
      <rPr>
        <sz val="14"/>
        <color rgb="FF000000"/>
        <rFont val="方正仿宋简体"/>
        <charset val="134"/>
      </rPr>
      <t>）村</t>
    </r>
    <r>
      <rPr>
        <sz val="14"/>
        <color rgb="FF000000"/>
        <rFont val="Times New Roman"/>
        <family val="1"/>
      </rPr>
      <t>40</t>
    </r>
    <r>
      <rPr>
        <sz val="14"/>
        <color rgb="FF000000"/>
        <rFont val="方正仿宋简体"/>
        <charset val="134"/>
      </rPr>
      <t>户、阿勒台买里（</t>
    </r>
    <r>
      <rPr>
        <sz val="14"/>
        <color rgb="FF000000"/>
        <rFont val="Times New Roman"/>
        <family val="1"/>
      </rPr>
      <t>4</t>
    </r>
    <r>
      <rPr>
        <sz val="14"/>
        <color rgb="FF000000"/>
        <rFont val="方正仿宋简体"/>
        <charset val="134"/>
      </rPr>
      <t>）村</t>
    </r>
    <r>
      <rPr>
        <sz val="14"/>
        <color rgb="FF000000"/>
        <rFont val="Times New Roman"/>
        <family val="1"/>
      </rPr>
      <t>40</t>
    </r>
    <r>
      <rPr>
        <sz val="14"/>
        <color rgb="FF000000"/>
        <rFont val="方正仿宋简体"/>
        <charset val="134"/>
      </rPr>
      <t>户、阿热买里（</t>
    </r>
    <r>
      <rPr>
        <sz val="14"/>
        <color rgb="FF000000"/>
        <rFont val="Times New Roman"/>
        <family val="1"/>
      </rPr>
      <t>5</t>
    </r>
    <r>
      <rPr>
        <sz val="14"/>
        <color rgb="FF000000"/>
        <rFont val="方正仿宋简体"/>
        <charset val="134"/>
      </rPr>
      <t>）村</t>
    </r>
    <r>
      <rPr>
        <sz val="14"/>
        <color rgb="FF000000"/>
        <rFont val="Times New Roman"/>
        <family val="1"/>
      </rPr>
      <t>60</t>
    </r>
    <r>
      <rPr>
        <sz val="14"/>
        <color rgb="FF000000"/>
        <rFont val="方正仿宋简体"/>
        <charset val="134"/>
      </rPr>
      <t>户、阿拉格尔买里（</t>
    </r>
    <r>
      <rPr>
        <sz val="14"/>
        <color rgb="FF000000"/>
        <rFont val="Times New Roman"/>
        <family val="1"/>
      </rPr>
      <t>6</t>
    </r>
    <r>
      <rPr>
        <sz val="14"/>
        <color rgb="FF000000"/>
        <rFont val="方正仿宋简体"/>
        <charset val="134"/>
      </rPr>
      <t>）村</t>
    </r>
    <r>
      <rPr>
        <sz val="14"/>
        <color rgb="FF000000"/>
        <rFont val="Times New Roman"/>
        <family val="1"/>
      </rPr>
      <t>40</t>
    </r>
    <r>
      <rPr>
        <sz val="14"/>
        <color rgb="FF000000"/>
        <rFont val="方正仿宋简体"/>
        <charset val="134"/>
      </rPr>
      <t>户、塔格阿勒迪（</t>
    </r>
    <r>
      <rPr>
        <sz val="14"/>
        <color rgb="FF000000"/>
        <rFont val="Times New Roman"/>
        <family val="1"/>
      </rPr>
      <t>7</t>
    </r>
    <r>
      <rPr>
        <sz val="14"/>
        <color rgb="FF000000"/>
        <rFont val="方正仿宋简体"/>
        <charset val="134"/>
      </rPr>
      <t>）村</t>
    </r>
    <r>
      <rPr>
        <sz val="14"/>
        <color rgb="FF000000"/>
        <rFont val="Times New Roman"/>
        <family val="1"/>
      </rPr>
      <t>12</t>
    </r>
    <r>
      <rPr>
        <sz val="14"/>
        <color rgb="FF000000"/>
        <rFont val="方正仿宋简体"/>
        <charset val="134"/>
      </rPr>
      <t>户、吐格曼买里（</t>
    </r>
    <r>
      <rPr>
        <sz val="14"/>
        <color rgb="FF000000"/>
        <rFont val="Times New Roman"/>
        <family val="1"/>
      </rPr>
      <t>8</t>
    </r>
    <r>
      <rPr>
        <sz val="14"/>
        <color rgb="FF000000"/>
        <rFont val="方正仿宋简体"/>
        <charset val="134"/>
      </rPr>
      <t>）村</t>
    </r>
    <r>
      <rPr>
        <sz val="14"/>
        <color rgb="FF000000"/>
        <rFont val="Times New Roman"/>
        <family val="1"/>
      </rPr>
      <t>80</t>
    </r>
    <r>
      <rPr>
        <sz val="14"/>
        <color rgb="FF000000"/>
        <rFont val="方正仿宋简体"/>
        <charset val="134"/>
      </rPr>
      <t>户、苏孜克阔里（</t>
    </r>
    <r>
      <rPr>
        <sz val="14"/>
        <color rgb="FF000000"/>
        <rFont val="Times New Roman"/>
        <family val="1"/>
      </rPr>
      <t>9</t>
    </r>
    <r>
      <rPr>
        <sz val="14"/>
        <color rgb="FF000000"/>
        <rFont val="方正仿宋简体"/>
        <charset val="134"/>
      </rPr>
      <t>）村</t>
    </r>
    <r>
      <rPr>
        <sz val="14"/>
        <color rgb="FF000000"/>
        <rFont val="Times New Roman"/>
        <family val="1"/>
      </rPr>
      <t>80</t>
    </r>
    <r>
      <rPr>
        <sz val="14"/>
        <color rgb="FF000000"/>
        <rFont val="方正仿宋简体"/>
        <charset val="134"/>
      </rPr>
      <t>户、拍斯吾斯塘（</t>
    </r>
    <r>
      <rPr>
        <sz val="14"/>
        <color rgb="FF000000"/>
        <rFont val="Times New Roman"/>
        <family val="1"/>
      </rPr>
      <t>10</t>
    </r>
    <r>
      <rPr>
        <sz val="14"/>
        <color rgb="FF000000"/>
        <rFont val="方正仿宋简体"/>
        <charset val="134"/>
      </rPr>
      <t>）村</t>
    </r>
    <r>
      <rPr>
        <sz val="14"/>
        <color rgb="FF000000"/>
        <rFont val="Times New Roman"/>
        <family val="1"/>
      </rPr>
      <t>12</t>
    </r>
    <r>
      <rPr>
        <sz val="14"/>
        <color rgb="FF000000"/>
        <rFont val="方正仿宋简体"/>
        <charset val="134"/>
      </rPr>
      <t>户、奥依阔坦（</t>
    </r>
    <r>
      <rPr>
        <sz val="14"/>
        <color rgb="FF000000"/>
        <rFont val="Times New Roman"/>
        <family val="1"/>
      </rPr>
      <t>11</t>
    </r>
    <r>
      <rPr>
        <sz val="14"/>
        <color rgb="FF000000"/>
        <rFont val="方正仿宋简体"/>
        <charset val="134"/>
      </rPr>
      <t>）村</t>
    </r>
    <r>
      <rPr>
        <sz val="14"/>
        <color rgb="FF000000"/>
        <rFont val="Times New Roman"/>
        <family val="1"/>
      </rPr>
      <t>67</t>
    </r>
    <r>
      <rPr>
        <sz val="14"/>
        <color rgb="FF000000"/>
        <rFont val="方正仿宋简体"/>
        <charset val="134"/>
      </rPr>
      <t>户、其盖里克（</t>
    </r>
    <r>
      <rPr>
        <sz val="14"/>
        <color rgb="FF000000"/>
        <rFont val="Times New Roman"/>
        <family val="1"/>
      </rPr>
      <t>12</t>
    </r>
    <r>
      <rPr>
        <sz val="14"/>
        <color rgb="FF000000"/>
        <rFont val="方正仿宋简体"/>
        <charset val="134"/>
      </rPr>
      <t>）村</t>
    </r>
    <r>
      <rPr>
        <sz val="14"/>
        <color rgb="FF000000"/>
        <rFont val="Times New Roman"/>
        <family val="1"/>
      </rPr>
      <t>40</t>
    </r>
    <r>
      <rPr>
        <sz val="14"/>
        <color rgb="FF000000"/>
        <rFont val="方正仿宋简体"/>
        <charset val="134"/>
      </rPr>
      <t>户、科克却勒博依（</t>
    </r>
    <r>
      <rPr>
        <sz val="14"/>
        <color rgb="FF000000"/>
        <rFont val="Times New Roman"/>
        <family val="1"/>
      </rPr>
      <t>13</t>
    </r>
    <r>
      <rPr>
        <sz val="14"/>
        <color rgb="FF000000"/>
        <rFont val="方正仿宋简体"/>
        <charset val="134"/>
      </rPr>
      <t>）村</t>
    </r>
    <r>
      <rPr>
        <sz val="14"/>
        <color rgb="FF000000"/>
        <rFont val="Times New Roman"/>
        <family val="1"/>
      </rPr>
      <t>50</t>
    </r>
    <r>
      <rPr>
        <sz val="14"/>
        <color rgb="FF000000"/>
        <rFont val="方正仿宋简体"/>
        <charset val="134"/>
      </rPr>
      <t>户、且迪塔格（</t>
    </r>
    <r>
      <rPr>
        <sz val="14"/>
        <color rgb="FF000000"/>
        <rFont val="Times New Roman"/>
        <family val="1"/>
      </rPr>
      <t>14</t>
    </r>
    <r>
      <rPr>
        <sz val="14"/>
        <color rgb="FF000000"/>
        <rFont val="方正仿宋简体"/>
        <charset val="134"/>
      </rPr>
      <t>）村</t>
    </r>
    <r>
      <rPr>
        <sz val="14"/>
        <color rgb="FF000000"/>
        <rFont val="Times New Roman"/>
        <family val="1"/>
      </rPr>
      <t>80</t>
    </r>
    <r>
      <rPr>
        <sz val="14"/>
        <color rgb="FF000000"/>
        <rFont val="方正仿宋简体"/>
        <charset val="134"/>
      </rPr>
      <t>户、库木加依（</t>
    </r>
    <r>
      <rPr>
        <sz val="14"/>
        <color rgb="FF000000"/>
        <rFont val="Times New Roman"/>
        <family val="1"/>
      </rPr>
      <t>17</t>
    </r>
    <r>
      <rPr>
        <sz val="14"/>
        <color rgb="FF000000"/>
        <rFont val="方正仿宋简体"/>
        <charset val="134"/>
      </rPr>
      <t>）村</t>
    </r>
    <r>
      <rPr>
        <sz val="14"/>
        <color rgb="FF000000"/>
        <rFont val="Times New Roman"/>
        <family val="1"/>
      </rPr>
      <t>32</t>
    </r>
    <r>
      <rPr>
        <sz val="14"/>
        <color rgb="FF000000"/>
        <rFont val="方正仿宋简体"/>
        <charset val="134"/>
      </rPr>
      <t>户、郎喀勒克（</t>
    </r>
    <r>
      <rPr>
        <sz val="14"/>
        <color rgb="FF000000"/>
        <rFont val="Times New Roman"/>
        <family val="1"/>
      </rPr>
      <t>18</t>
    </r>
    <r>
      <rPr>
        <sz val="14"/>
        <color rgb="FF000000"/>
        <rFont val="方正仿宋简体"/>
        <charset val="134"/>
      </rPr>
      <t>）村</t>
    </r>
    <r>
      <rPr>
        <sz val="14"/>
        <color rgb="FF000000"/>
        <rFont val="Times New Roman"/>
        <family val="1"/>
      </rPr>
      <t>30</t>
    </r>
    <r>
      <rPr>
        <sz val="14"/>
        <color rgb="FF000000"/>
        <rFont val="方正仿宋简体"/>
        <charset val="134"/>
      </rPr>
      <t>户、墩买里（</t>
    </r>
    <r>
      <rPr>
        <sz val="14"/>
        <color rgb="FF000000"/>
        <rFont val="Times New Roman"/>
        <family val="1"/>
      </rPr>
      <t>19</t>
    </r>
    <r>
      <rPr>
        <sz val="14"/>
        <color rgb="FF000000"/>
        <rFont val="方正仿宋简体"/>
        <charset val="134"/>
      </rPr>
      <t>）村</t>
    </r>
    <r>
      <rPr>
        <sz val="14"/>
        <color rgb="FF000000"/>
        <rFont val="Times New Roman"/>
        <family val="1"/>
      </rPr>
      <t>40</t>
    </r>
    <r>
      <rPr>
        <sz val="14"/>
        <color rgb="FF000000"/>
        <rFont val="方正仿宋简体"/>
        <charset val="134"/>
      </rPr>
      <t>户；阿纳库勒乡（</t>
    </r>
    <r>
      <rPr>
        <sz val="14"/>
        <color rgb="FF000000"/>
        <rFont val="Times New Roman"/>
        <family val="1"/>
      </rPr>
      <t>437</t>
    </r>
    <r>
      <rPr>
        <sz val="14"/>
        <color rgb="FF000000"/>
        <rFont val="方正仿宋简体"/>
        <charset val="134"/>
      </rPr>
      <t>户）阿拉格尔且克（</t>
    </r>
    <r>
      <rPr>
        <sz val="14"/>
        <color rgb="FF000000"/>
        <rFont val="Times New Roman"/>
        <family val="1"/>
      </rPr>
      <t>1</t>
    </r>
    <r>
      <rPr>
        <sz val="14"/>
        <color rgb="FF000000"/>
        <rFont val="方正仿宋简体"/>
        <charset val="134"/>
      </rPr>
      <t>）村</t>
    </r>
    <r>
      <rPr>
        <sz val="14"/>
        <color rgb="FF000000"/>
        <rFont val="Times New Roman"/>
        <family val="1"/>
      </rPr>
      <t>65</t>
    </r>
    <r>
      <rPr>
        <sz val="14"/>
        <color rgb="FF000000"/>
        <rFont val="方正仿宋简体"/>
        <charset val="134"/>
      </rPr>
      <t>户、墩买里（</t>
    </r>
    <r>
      <rPr>
        <sz val="14"/>
        <color rgb="FF000000"/>
        <rFont val="Times New Roman"/>
        <family val="1"/>
      </rPr>
      <t>2</t>
    </r>
    <r>
      <rPr>
        <sz val="14"/>
        <color rgb="FF000000"/>
        <rFont val="方正仿宋简体"/>
        <charset val="134"/>
      </rPr>
      <t>）村</t>
    </r>
    <r>
      <rPr>
        <sz val="14"/>
        <color rgb="FF000000"/>
        <rFont val="Times New Roman"/>
        <family val="1"/>
      </rPr>
      <t>85</t>
    </r>
    <r>
      <rPr>
        <sz val="14"/>
        <color rgb="FF000000"/>
        <rFont val="方正仿宋简体"/>
        <charset val="134"/>
      </rPr>
      <t>户、阿恰勒（</t>
    </r>
    <r>
      <rPr>
        <sz val="14"/>
        <color rgb="FF000000"/>
        <rFont val="Times New Roman"/>
        <family val="1"/>
      </rPr>
      <t>3</t>
    </r>
    <r>
      <rPr>
        <sz val="14"/>
        <color rgb="FF000000"/>
        <rFont val="方正仿宋简体"/>
        <charset val="134"/>
      </rPr>
      <t>）村</t>
    </r>
    <r>
      <rPr>
        <sz val="14"/>
        <color rgb="FF000000"/>
        <rFont val="Times New Roman"/>
        <family val="1"/>
      </rPr>
      <t>1</t>
    </r>
    <r>
      <rPr>
        <sz val="14"/>
        <color rgb="FF000000"/>
        <rFont val="方正仿宋简体"/>
        <charset val="134"/>
      </rPr>
      <t>户、曲许尔盖（</t>
    </r>
    <r>
      <rPr>
        <sz val="14"/>
        <color rgb="FF000000"/>
        <rFont val="Times New Roman"/>
        <family val="1"/>
      </rPr>
      <t>5</t>
    </r>
    <r>
      <rPr>
        <sz val="14"/>
        <color rgb="FF000000"/>
        <rFont val="方正仿宋简体"/>
        <charset val="134"/>
      </rPr>
      <t>）村</t>
    </r>
    <r>
      <rPr>
        <sz val="14"/>
        <color rgb="FF000000"/>
        <rFont val="Times New Roman"/>
        <family val="1"/>
      </rPr>
      <t>20</t>
    </r>
    <r>
      <rPr>
        <sz val="14"/>
        <color rgb="FF000000"/>
        <rFont val="方正仿宋简体"/>
        <charset val="134"/>
      </rPr>
      <t>户、博孜买里（</t>
    </r>
    <r>
      <rPr>
        <sz val="14"/>
        <color rgb="FF000000"/>
        <rFont val="Times New Roman"/>
        <family val="1"/>
      </rPr>
      <t>7</t>
    </r>
    <r>
      <rPr>
        <sz val="14"/>
        <color rgb="FF000000"/>
        <rFont val="方正仿宋简体"/>
        <charset val="134"/>
      </rPr>
      <t>）村</t>
    </r>
    <r>
      <rPr>
        <sz val="14"/>
        <color rgb="FF000000"/>
        <rFont val="Times New Roman"/>
        <family val="1"/>
      </rPr>
      <t>35</t>
    </r>
    <r>
      <rPr>
        <sz val="14"/>
        <color rgb="FF000000"/>
        <rFont val="方正仿宋简体"/>
        <charset val="134"/>
      </rPr>
      <t>户、诺尔贝希（</t>
    </r>
    <r>
      <rPr>
        <sz val="14"/>
        <color rgb="FF000000"/>
        <rFont val="Times New Roman"/>
        <family val="1"/>
      </rPr>
      <t>8</t>
    </r>
    <r>
      <rPr>
        <sz val="14"/>
        <color rgb="FF000000"/>
        <rFont val="方正仿宋简体"/>
        <charset val="134"/>
      </rPr>
      <t>）村</t>
    </r>
    <r>
      <rPr>
        <sz val="14"/>
        <color rgb="FF000000"/>
        <rFont val="Times New Roman"/>
        <family val="1"/>
      </rPr>
      <t>37</t>
    </r>
    <r>
      <rPr>
        <sz val="14"/>
        <color rgb="FF000000"/>
        <rFont val="方正仿宋简体"/>
        <charset val="134"/>
      </rPr>
      <t>户、拜什吐普（</t>
    </r>
    <r>
      <rPr>
        <sz val="14"/>
        <color rgb="FF000000"/>
        <rFont val="Times New Roman"/>
        <family val="1"/>
      </rPr>
      <t>9</t>
    </r>
    <r>
      <rPr>
        <sz val="14"/>
        <color rgb="FF000000"/>
        <rFont val="方正仿宋简体"/>
        <charset val="134"/>
      </rPr>
      <t>）村</t>
    </r>
    <r>
      <rPr>
        <sz val="14"/>
        <color rgb="FF000000"/>
        <rFont val="Times New Roman"/>
        <family val="1"/>
      </rPr>
      <t>26</t>
    </r>
    <r>
      <rPr>
        <sz val="14"/>
        <color rgb="FF000000"/>
        <rFont val="方正仿宋简体"/>
        <charset val="134"/>
      </rPr>
      <t>户、昆其买里（</t>
    </r>
    <r>
      <rPr>
        <sz val="14"/>
        <color rgb="FF000000"/>
        <rFont val="Times New Roman"/>
        <family val="1"/>
      </rPr>
      <t>11</t>
    </r>
    <r>
      <rPr>
        <sz val="14"/>
        <color rgb="FF000000"/>
        <rFont val="方正仿宋简体"/>
        <charset val="134"/>
      </rPr>
      <t>）村</t>
    </r>
    <r>
      <rPr>
        <sz val="14"/>
        <color rgb="FF000000"/>
        <rFont val="Times New Roman"/>
        <family val="1"/>
      </rPr>
      <t>25</t>
    </r>
    <r>
      <rPr>
        <sz val="14"/>
        <color rgb="FF000000"/>
        <rFont val="方正仿宋简体"/>
        <charset val="134"/>
      </rPr>
      <t>户、开勒坪博孜（</t>
    </r>
    <r>
      <rPr>
        <sz val="14"/>
        <color rgb="FF000000"/>
        <rFont val="Times New Roman"/>
        <family val="1"/>
      </rPr>
      <t>12</t>
    </r>
    <r>
      <rPr>
        <sz val="14"/>
        <color rgb="FF000000"/>
        <rFont val="方正仿宋简体"/>
        <charset val="134"/>
      </rPr>
      <t>）村</t>
    </r>
    <r>
      <rPr>
        <sz val="14"/>
        <color rgb="FF000000"/>
        <rFont val="Times New Roman"/>
        <family val="1"/>
      </rPr>
      <t>85</t>
    </r>
    <r>
      <rPr>
        <sz val="14"/>
        <color rgb="FF000000"/>
        <rFont val="方正仿宋简体"/>
        <charset val="134"/>
      </rPr>
      <t>户、胡木丹贝希（</t>
    </r>
    <r>
      <rPr>
        <sz val="14"/>
        <color rgb="FF000000"/>
        <rFont val="Times New Roman"/>
        <family val="1"/>
      </rPr>
      <t>13</t>
    </r>
    <r>
      <rPr>
        <sz val="14"/>
        <color rgb="FF000000"/>
        <rFont val="方正仿宋简体"/>
        <charset val="134"/>
      </rPr>
      <t>）村</t>
    </r>
    <r>
      <rPr>
        <sz val="14"/>
        <color rgb="FF000000"/>
        <rFont val="Times New Roman"/>
        <family val="1"/>
      </rPr>
      <t>6</t>
    </r>
    <r>
      <rPr>
        <sz val="14"/>
        <color rgb="FF000000"/>
        <rFont val="方正仿宋简体"/>
        <charset val="134"/>
      </rPr>
      <t>户、塔拉硝尔（</t>
    </r>
    <r>
      <rPr>
        <sz val="14"/>
        <color rgb="FF000000"/>
        <rFont val="Times New Roman"/>
        <family val="1"/>
      </rPr>
      <t>14</t>
    </r>
    <r>
      <rPr>
        <sz val="14"/>
        <color rgb="FF000000"/>
        <rFont val="方正仿宋简体"/>
        <charset val="134"/>
      </rPr>
      <t>）村</t>
    </r>
    <r>
      <rPr>
        <sz val="14"/>
        <color rgb="FF000000"/>
        <rFont val="Times New Roman"/>
        <family val="1"/>
      </rPr>
      <t>52</t>
    </r>
    <r>
      <rPr>
        <sz val="14"/>
        <color rgb="FF000000"/>
        <rFont val="方正仿宋简体"/>
        <charset val="134"/>
      </rPr>
      <t>户；阿拉格尔乡（</t>
    </r>
    <r>
      <rPr>
        <sz val="14"/>
        <color rgb="FF000000"/>
        <rFont val="Times New Roman"/>
        <family val="1"/>
      </rPr>
      <t>350</t>
    </r>
    <r>
      <rPr>
        <sz val="14"/>
        <color rgb="FF000000"/>
        <rFont val="方正仿宋简体"/>
        <charset val="134"/>
      </rPr>
      <t>户）阿克央塔克（</t>
    </r>
    <r>
      <rPr>
        <sz val="14"/>
        <color rgb="FF000000"/>
        <rFont val="Times New Roman"/>
        <family val="1"/>
      </rPr>
      <t>7</t>
    </r>
    <r>
      <rPr>
        <sz val="14"/>
        <color rgb="FF000000"/>
        <rFont val="方正仿宋简体"/>
        <charset val="134"/>
      </rPr>
      <t>）村</t>
    </r>
    <r>
      <rPr>
        <sz val="14"/>
        <color rgb="FF000000"/>
        <rFont val="Times New Roman"/>
        <family val="1"/>
      </rPr>
      <t>60</t>
    </r>
    <r>
      <rPr>
        <sz val="14"/>
        <color rgb="FF000000"/>
        <rFont val="方正仿宋简体"/>
        <charset val="134"/>
      </rPr>
      <t>户、萨干吾斯塘（</t>
    </r>
    <r>
      <rPr>
        <sz val="14"/>
        <color rgb="FF000000"/>
        <rFont val="Times New Roman"/>
        <family val="1"/>
      </rPr>
      <t>8</t>
    </r>
    <r>
      <rPr>
        <sz val="14"/>
        <color rgb="FF000000"/>
        <rFont val="方正仿宋简体"/>
        <charset val="134"/>
      </rPr>
      <t>）村</t>
    </r>
    <r>
      <rPr>
        <sz val="14"/>
        <color rgb="FF000000"/>
        <rFont val="Times New Roman"/>
        <family val="1"/>
      </rPr>
      <t>40</t>
    </r>
    <r>
      <rPr>
        <sz val="14"/>
        <color rgb="FF000000"/>
        <rFont val="方正仿宋简体"/>
        <charset val="134"/>
      </rPr>
      <t>户、其干布拉克（</t>
    </r>
    <r>
      <rPr>
        <sz val="14"/>
        <color rgb="FF000000"/>
        <rFont val="Times New Roman"/>
        <family val="1"/>
      </rPr>
      <t>9</t>
    </r>
    <r>
      <rPr>
        <sz val="14"/>
        <color rgb="FF000000"/>
        <rFont val="方正仿宋简体"/>
        <charset val="134"/>
      </rPr>
      <t>）村</t>
    </r>
    <r>
      <rPr>
        <sz val="14"/>
        <color rgb="FF000000"/>
        <rFont val="Times New Roman"/>
        <family val="1"/>
      </rPr>
      <t>70</t>
    </r>
    <r>
      <rPr>
        <sz val="14"/>
        <color rgb="FF000000"/>
        <rFont val="方正仿宋简体"/>
        <charset val="134"/>
      </rPr>
      <t>户、喀拉艾肯（</t>
    </r>
    <r>
      <rPr>
        <sz val="14"/>
        <color rgb="FF000000"/>
        <rFont val="Times New Roman"/>
        <family val="1"/>
      </rPr>
      <t>10</t>
    </r>
    <r>
      <rPr>
        <sz val="14"/>
        <color rgb="FF000000"/>
        <rFont val="方正仿宋简体"/>
        <charset val="134"/>
      </rPr>
      <t>）村</t>
    </r>
    <r>
      <rPr>
        <sz val="14"/>
        <color rgb="FF000000"/>
        <rFont val="Times New Roman"/>
        <family val="1"/>
      </rPr>
      <t>40</t>
    </r>
    <r>
      <rPr>
        <sz val="14"/>
        <color rgb="FF000000"/>
        <rFont val="方正仿宋简体"/>
        <charset val="134"/>
      </rPr>
      <t>户、托什坎却勒（</t>
    </r>
    <r>
      <rPr>
        <sz val="14"/>
        <color rgb="FF000000"/>
        <rFont val="Times New Roman"/>
        <family val="1"/>
      </rPr>
      <t>12</t>
    </r>
    <r>
      <rPr>
        <sz val="14"/>
        <color rgb="FF000000"/>
        <rFont val="方正仿宋简体"/>
        <charset val="134"/>
      </rPr>
      <t>）村</t>
    </r>
    <r>
      <rPr>
        <sz val="14"/>
        <color rgb="FF000000"/>
        <rFont val="Times New Roman"/>
        <family val="1"/>
      </rPr>
      <t>40</t>
    </r>
    <r>
      <rPr>
        <sz val="14"/>
        <color rgb="FF000000"/>
        <rFont val="方正仿宋简体"/>
        <charset val="134"/>
      </rPr>
      <t>户、喀勒塔亚依拉克（</t>
    </r>
    <r>
      <rPr>
        <sz val="14"/>
        <color rgb="FF000000"/>
        <rFont val="Times New Roman"/>
        <family val="1"/>
      </rPr>
      <t>14</t>
    </r>
    <r>
      <rPr>
        <sz val="14"/>
        <color rgb="FF000000"/>
        <rFont val="方正仿宋简体"/>
        <charset val="134"/>
      </rPr>
      <t>）村</t>
    </r>
    <r>
      <rPr>
        <sz val="14"/>
        <color rgb="FF000000"/>
        <rFont val="Times New Roman"/>
        <family val="1"/>
      </rPr>
      <t>50</t>
    </r>
    <r>
      <rPr>
        <sz val="14"/>
        <color rgb="FF000000"/>
        <rFont val="方正仿宋简体"/>
        <charset val="134"/>
      </rPr>
      <t>户、阿克库勒（</t>
    </r>
    <r>
      <rPr>
        <sz val="14"/>
        <color rgb="FF000000"/>
        <rFont val="Times New Roman"/>
        <family val="1"/>
      </rPr>
      <t>15)</t>
    </r>
    <r>
      <rPr>
        <sz val="14"/>
        <color rgb="FF000000"/>
        <rFont val="方正仿宋简体"/>
        <charset val="134"/>
      </rPr>
      <t>村</t>
    </r>
    <r>
      <rPr>
        <sz val="14"/>
        <color rgb="FF000000"/>
        <rFont val="Times New Roman"/>
        <family val="1"/>
      </rPr>
      <t>50</t>
    </r>
    <r>
      <rPr>
        <sz val="14"/>
        <color rgb="FF000000"/>
        <rFont val="方正仿宋简体"/>
        <charset val="134"/>
      </rPr>
      <t>户；阿克萨克马热勒乡（</t>
    </r>
    <r>
      <rPr>
        <sz val="14"/>
        <color rgb="FF000000"/>
        <rFont val="Times New Roman"/>
        <family val="1"/>
      </rPr>
      <t>409</t>
    </r>
    <r>
      <rPr>
        <sz val="14"/>
        <color rgb="FF000000"/>
        <rFont val="方正仿宋简体"/>
        <charset val="134"/>
      </rPr>
      <t>户）喀马勒克（</t>
    </r>
    <r>
      <rPr>
        <sz val="14"/>
        <color rgb="FF000000"/>
        <rFont val="Times New Roman"/>
        <family val="1"/>
      </rPr>
      <t>1</t>
    </r>
    <r>
      <rPr>
        <sz val="14"/>
        <color rgb="FF000000"/>
        <rFont val="方正仿宋简体"/>
        <charset val="134"/>
      </rPr>
      <t>）村</t>
    </r>
    <r>
      <rPr>
        <sz val="14"/>
        <color rgb="FF000000"/>
        <rFont val="Times New Roman"/>
        <family val="1"/>
      </rPr>
      <t>68</t>
    </r>
    <r>
      <rPr>
        <sz val="14"/>
        <color rgb="FF000000"/>
        <rFont val="方正仿宋简体"/>
        <charset val="134"/>
      </rPr>
      <t>户、亚松迪（</t>
    </r>
    <r>
      <rPr>
        <sz val="14"/>
        <color rgb="FF000000"/>
        <rFont val="Times New Roman"/>
        <family val="1"/>
      </rPr>
      <t>9</t>
    </r>
    <r>
      <rPr>
        <sz val="14"/>
        <color rgb="FF000000"/>
        <rFont val="方正仿宋简体"/>
        <charset val="134"/>
      </rPr>
      <t>）村</t>
    </r>
    <r>
      <rPr>
        <sz val="14"/>
        <color rgb="FF000000"/>
        <rFont val="Times New Roman"/>
        <family val="1"/>
      </rPr>
      <t>136</t>
    </r>
    <r>
      <rPr>
        <sz val="14"/>
        <color rgb="FF000000"/>
        <rFont val="方正仿宋简体"/>
        <charset val="134"/>
      </rPr>
      <t>户、阔曲尔马贝希（</t>
    </r>
    <r>
      <rPr>
        <sz val="14"/>
        <color rgb="FF000000"/>
        <rFont val="Times New Roman"/>
        <family val="1"/>
      </rPr>
      <t>20</t>
    </r>
    <r>
      <rPr>
        <sz val="14"/>
        <color rgb="FF000000"/>
        <rFont val="方正仿宋简体"/>
        <charset val="134"/>
      </rPr>
      <t>）村</t>
    </r>
    <r>
      <rPr>
        <sz val="14"/>
        <color rgb="FF000000"/>
        <rFont val="Times New Roman"/>
        <family val="1"/>
      </rPr>
      <t>205</t>
    </r>
    <r>
      <rPr>
        <sz val="14"/>
        <color rgb="FF000000"/>
        <rFont val="方正仿宋简体"/>
        <charset val="134"/>
      </rPr>
      <t>户；多来提巴格乡（</t>
    </r>
    <r>
      <rPr>
        <sz val="14"/>
        <color rgb="FF000000"/>
        <rFont val="Times New Roman"/>
        <family val="1"/>
      </rPr>
      <t>683</t>
    </r>
    <r>
      <rPr>
        <sz val="14"/>
        <color rgb="FF000000"/>
        <rFont val="方正仿宋简体"/>
        <charset val="134"/>
      </rPr>
      <t>户）库木且克勒（</t>
    </r>
    <r>
      <rPr>
        <sz val="14"/>
        <color rgb="FF000000"/>
        <rFont val="Times New Roman"/>
        <family val="1"/>
      </rPr>
      <t>1</t>
    </r>
    <r>
      <rPr>
        <sz val="14"/>
        <color rgb="FF000000"/>
        <rFont val="方正仿宋简体"/>
        <charset val="134"/>
      </rPr>
      <t>）村</t>
    </r>
    <r>
      <rPr>
        <sz val="14"/>
        <color rgb="FF000000"/>
        <rFont val="Times New Roman"/>
        <family val="1"/>
      </rPr>
      <t>26</t>
    </r>
    <r>
      <rPr>
        <sz val="14"/>
        <color rgb="FF000000"/>
        <rFont val="方正仿宋简体"/>
        <charset val="134"/>
      </rPr>
      <t>户、开外孜力克（</t>
    </r>
    <r>
      <rPr>
        <sz val="14"/>
        <color rgb="FF000000"/>
        <rFont val="Times New Roman"/>
        <family val="1"/>
      </rPr>
      <t>3</t>
    </r>
    <r>
      <rPr>
        <sz val="14"/>
        <color rgb="FF000000"/>
        <rFont val="方正仿宋简体"/>
        <charset val="134"/>
      </rPr>
      <t>）村</t>
    </r>
    <r>
      <rPr>
        <sz val="14"/>
        <color rgb="FF000000"/>
        <rFont val="Times New Roman"/>
        <family val="1"/>
      </rPr>
      <t>29</t>
    </r>
    <r>
      <rPr>
        <sz val="14"/>
        <color rgb="FF000000"/>
        <rFont val="方正仿宋简体"/>
        <charset val="134"/>
      </rPr>
      <t>户、吉格代力克巴格（</t>
    </r>
    <r>
      <rPr>
        <sz val="14"/>
        <color rgb="FF000000"/>
        <rFont val="Times New Roman"/>
        <family val="1"/>
      </rPr>
      <t>5</t>
    </r>
    <r>
      <rPr>
        <sz val="14"/>
        <color rgb="FF000000"/>
        <rFont val="方正仿宋简体"/>
        <charset val="134"/>
      </rPr>
      <t>）村</t>
    </r>
    <r>
      <rPr>
        <sz val="14"/>
        <color rgb="FF000000"/>
        <rFont val="Times New Roman"/>
        <family val="1"/>
      </rPr>
      <t>85</t>
    </r>
    <r>
      <rPr>
        <sz val="14"/>
        <color rgb="FF000000"/>
        <rFont val="方正仿宋简体"/>
        <charset val="134"/>
      </rPr>
      <t>户、喀拉库勒诺（</t>
    </r>
    <r>
      <rPr>
        <sz val="14"/>
        <color rgb="FF000000"/>
        <rFont val="Times New Roman"/>
        <family val="1"/>
      </rPr>
      <t>7</t>
    </r>
    <r>
      <rPr>
        <sz val="14"/>
        <color rgb="FF000000"/>
        <rFont val="方正仿宋简体"/>
        <charset val="134"/>
      </rPr>
      <t>）村</t>
    </r>
    <r>
      <rPr>
        <sz val="14"/>
        <color rgb="FF000000"/>
        <rFont val="Times New Roman"/>
        <family val="1"/>
      </rPr>
      <t>40</t>
    </r>
    <r>
      <rPr>
        <sz val="14"/>
        <color rgb="FF000000"/>
        <rFont val="方正仿宋简体"/>
        <charset val="134"/>
      </rPr>
      <t>户、夏普吐勒（</t>
    </r>
    <r>
      <rPr>
        <sz val="14"/>
        <color rgb="FF000000"/>
        <rFont val="Times New Roman"/>
        <family val="1"/>
      </rPr>
      <t>8</t>
    </r>
    <r>
      <rPr>
        <sz val="14"/>
        <color rgb="FF000000"/>
        <rFont val="方正仿宋简体"/>
        <charset val="134"/>
      </rPr>
      <t>）村</t>
    </r>
    <r>
      <rPr>
        <sz val="14"/>
        <color rgb="FF000000"/>
        <rFont val="Times New Roman"/>
        <family val="1"/>
      </rPr>
      <t>40</t>
    </r>
    <r>
      <rPr>
        <sz val="14"/>
        <color rgb="FF000000"/>
        <rFont val="方正仿宋简体"/>
        <charset val="134"/>
      </rPr>
      <t>户、阿亚克喀拉库勒诺（</t>
    </r>
    <r>
      <rPr>
        <sz val="14"/>
        <color rgb="FF000000"/>
        <rFont val="Times New Roman"/>
        <family val="1"/>
      </rPr>
      <t>9</t>
    </r>
    <r>
      <rPr>
        <sz val="14"/>
        <color rgb="FF000000"/>
        <rFont val="方正仿宋简体"/>
        <charset val="134"/>
      </rPr>
      <t>）村</t>
    </r>
    <r>
      <rPr>
        <sz val="14"/>
        <color rgb="FF000000"/>
        <rFont val="Times New Roman"/>
        <family val="1"/>
      </rPr>
      <t>12</t>
    </r>
    <r>
      <rPr>
        <sz val="14"/>
        <color rgb="FF000000"/>
        <rFont val="方正仿宋简体"/>
        <charset val="134"/>
      </rPr>
      <t>户、托帕（</t>
    </r>
    <r>
      <rPr>
        <sz val="14"/>
        <color rgb="FF000000"/>
        <rFont val="Times New Roman"/>
        <family val="1"/>
      </rPr>
      <t>11</t>
    </r>
    <r>
      <rPr>
        <sz val="14"/>
        <color rgb="FF000000"/>
        <rFont val="方正仿宋简体"/>
        <charset val="134"/>
      </rPr>
      <t>）村</t>
    </r>
    <r>
      <rPr>
        <sz val="14"/>
        <color rgb="FF000000"/>
        <rFont val="Times New Roman"/>
        <family val="1"/>
      </rPr>
      <t>90</t>
    </r>
    <r>
      <rPr>
        <sz val="14"/>
        <color rgb="FF000000"/>
        <rFont val="方正仿宋简体"/>
        <charset val="134"/>
      </rPr>
      <t>户、、阿亚克诺（</t>
    </r>
    <r>
      <rPr>
        <sz val="14"/>
        <color rgb="FF000000"/>
        <rFont val="Times New Roman"/>
        <family val="1"/>
      </rPr>
      <t>12</t>
    </r>
    <r>
      <rPr>
        <sz val="14"/>
        <color rgb="FF000000"/>
        <rFont val="方正仿宋简体"/>
        <charset val="134"/>
      </rPr>
      <t>）村</t>
    </r>
    <r>
      <rPr>
        <sz val="14"/>
        <color rgb="FF000000"/>
        <rFont val="Times New Roman"/>
        <family val="1"/>
      </rPr>
      <t>169</t>
    </r>
    <r>
      <rPr>
        <sz val="14"/>
        <color rgb="FF000000"/>
        <rFont val="方正仿宋简体"/>
        <charset val="134"/>
      </rPr>
      <t>户、硝迪盖托格拉克（</t>
    </r>
    <r>
      <rPr>
        <sz val="14"/>
        <color rgb="FF000000"/>
        <rFont val="Times New Roman"/>
        <family val="1"/>
      </rPr>
      <t>13</t>
    </r>
    <r>
      <rPr>
        <sz val="14"/>
        <color rgb="FF000000"/>
        <rFont val="方正仿宋简体"/>
        <charset val="134"/>
      </rPr>
      <t>）村</t>
    </r>
    <r>
      <rPr>
        <sz val="14"/>
        <color rgb="FF000000"/>
        <rFont val="Times New Roman"/>
        <family val="1"/>
      </rPr>
      <t>48</t>
    </r>
    <r>
      <rPr>
        <sz val="14"/>
        <color rgb="FF000000"/>
        <rFont val="方正仿宋简体"/>
        <charset val="134"/>
      </rPr>
      <t>户、欧吐拉吾斯塘（</t>
    </r>
    <r>
      <rPr>
        <sz val="14"/>
        <color rgb="FF000000"/>
        <rFont val="Times New Roman"/>
        <family val="1"/>
      </rPr>
      <t>14</t>
    </r>
    <r>
      <rPr>
        <sz val="14"/>
        <color rgb="FF000000"/>
        <rFont val="方正仿宋简体"/>
        <charset val="134"/>
      </rPr>
      <t>）村</t>
    </r>
    <r>
      <rPr>
        <sz val="14"/>
        <color rgb="FF000000"/>
        <rFont val="Times New Roman"/>
        <family val="1"/>
      </rPr>
      <t>25</t>
    </r>
    <r>
      <rPr>
        <sz val="14"/>
        <color rgb="FF000000"/>
        <rFont val="方正仿宋简体"/>
        <charset val="134"/>
      </rPr>
      <t>户、马依仓（</t>
    </r>
    <r>
      <rPr>
        <sz val="14"/>
        <color rgb="FF000000"/>
        <rFont val="Times New Roman"/>
        <family val="1"/>
      </rPr>
      <t>17</t>
    </r>
    <r>
      <rPr>
        <sz val="14"/>
        <color rgb="FF000000"/>
        <rFont val="方正仿宋简体"/>
        <charset val="134"/>
      </rPr>
      <t>）村</t>
    </r>
    <r>
      <rPr>
        <sz val="14"/>
        <color rgb="FF000000"/>
        <rFont val="Times New Roman"/>
        <family val="1"/>
      </rPr>
      <t>11</t>
    </r>
    <r>
      <rPr>
        <sz val="14"/>
        <color rgb="FF000000"/>
        <rFont val="方正仿宋简体"/>
        <charset val="134"/>
      </rPr>
      <t>户、阿曼托格拉克（</t>
    </r>
    <r>
      <rPr>
        <sz val="14"/>
        <color rgb="FF000000"/>
        <rFont val="Times New Roman"/>
        <family val="1"/>
      </rPr>
      <t>18</t>
    </r>
    <r>
      <rPr>
        <sz val="14"/>
        <color rgb="FF000000"/>
        <rFont val="方正仿宋简体"/>
        <charset val="134"/>
      </rPr>
      <t>）村</t>
    </r>
    <r>
      <rPr>
        <sz val="14"/>
        <color rgb="FF000000"/>
        <rFont val="Times New Roman"/>
        <family val="1"/>
      </rPr>
      <t>62</t>
    </r>
    <r>
      <rPr>
        <sz val="14"/>
        <color rgb="FF000000"/>
        <rFont val="方正仿宋简体"/>
        <charset val="134"/>
      </rPr>
      <t>户、色尔古努什（</t>
    </r>
    <r>
      <rPr>
        <sz val="14"/>
        <color rgb="FF000000"/>
        <rFont val="Times New Roman"/>
        <family val="1"/>
      </rPr>
      <t>19</t>
    </r>
    <r>
      <rPr>
        <sz val="14"/>
        <color rgb="FF000000"/>
        <rFont val="方正仿宋简体"/>
        <charset val="134"/>
      </rPr>
      <t>）村</t>
    </r>
    <r>
      <rPr>
        <sz val="14"/>
        <color rgb="FF000000"/>
        <rFont val="Times New Roman"/>
        <family val="1"/>
      </rPr>
      <t>40</t>
    </r>
    <r>
      <rPr>
        <sz val="14"/>
        <color rgb="FF000000"/>
        <rFont val="方正仿宋简体"/>
        <charset val="134"/>
      </rPr>
      <t>户、欧格拉克其（</t>
    </r>
    <r>
      <rPr>
        <sz val="14"/>
        <color rgb="FF000000"/>
        <rFont val="Times New Roman"/>
        <family val="1"/>
      </rPr>
      <t>20</t>
    </r>
    <r>
      <rPr>
        <sz val="14"/>
        <color rgb="FF000000"/>
        <rFont val="方正仿宋简体"/>
        <charset val="134"/>
      </rPr>
      <t>）村</t>
    </r>
    <r>
      <rPr>
        <sz val="14"/>
        <color rgb="FF000000"/>
        <rFont val="Times New Roman"/>
        <family val="1"/>
      </rPr>
      <t>6</t>
    </r>
    <r>
      <rPr>
        <sz val="14"/>
        <color rgb="FF000000"/>
        <rFont val="方正仿宋简体"/>
        <charset val="134"/>
      </rPr>
      <t>户。</t>
    </r>
    <r>
      <rPr>
        <b/>
        <sz val="14"/>
        <color rgb="FF000000"/>
        <rFont val="Times New Roman"/>
        <family val="1"/>
      </rPr>
      <t xml:space="preserve">
</t>
    </r>
    <r>
      <rPr>
        <b/>
        <sz val="14"/>
        <color rgb="FF000000"/>
        <rFont val="方正仿宋简体"/>
        <charset val="134"/>
      </rPr>
      <t>使用年限：</t>
    </r>
    <r>
      <rPr>
        <sz val="14"/>
        <color rgb="FF000000"/>
        <rFont val="Times New Roman"/>
        <family val="1"/>
      </rPr>
      <t>5</t>
    </r>
    <r>
      <rPr>
        <sz val="14"/>
        <color rgb="FF000000"/>
        <rFont val="方正仿宋简体"/>
        <charset val="134"/>
      </rPr>
      <t>年</t>
    </r>
    <r>
      <rPr>
        <b/>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</si>
  <si>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</si>
  <si>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family val="1"/>
      </rPr>
      <t>450</t>
    </r>
    <r>
      <rPr>
        <sz val="16"/>
        <color rgb="FF000000"/>
        <rFont val="方正仿宋简体"/>
        <charset val="134"/>
      </rPr>
      <t>万元（其中行业资金</t>
    </r>
    <r>
      <rPr>
        <sz val="16"/>
        <color rgb="FF000000"/>
        <rFont val="Times New Roman"/>
        <family val="1"/>
      </rPr>
      <t>200</t>
    </r>
    <r>
      <rPr>
        <sz val="16"/>
        <color rgb="FF000000"/>
        <rFont val="方正仿宋简体"/>
        <charset val="134"/>
      </rPr>
      <t>万元，扶贫资金</t>
    </r>
    <r>
      <rPr>
        <sz val="16"/>
        <color rgb="FF000000"/>
        <rFont val="Times New Roman"/>
        <family val="1"/>
      </rPr>
      <t>250</t>
    </r>
    <r>
      <rPr>
        <sz val="16"/>
        <color rgb="FF000000"/>
        <rFont val="方正仿宋简体"/>
        <charset val="134"/>
      </rPr>
      <t>万元）；</t>
    </r>
    <r>
      <rPr>
        <b/>
        <sz val="16"/>
        <color rgb="FF000000"/>
        <rFont val="Times New Roman"/>
        <family val="1"/>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family val="1"/>
      </rPr>
      <t>500</t>
    </r>
    <r>
      <rPr>
        <sz val="16"/>
        <color rgb="FF000000"/>
        <rFont val="方正仿宋简体"/>
        <charset val="134"/>
      </rPr>
      <t>万次</t>
    </r>
    <r>
      <rPr>
        <sz val="16"/>
        <color rgb="FF000000"/>
        <rFont val="Times New Roman"/>
        <family val="1"/>
      </rPr>
      <t xml:space="preserve"> </t>
    </r>
    <r>
      <rPr>
        <sz val="16"/>
        <color rgb="FF000000"/>
        <rFont val="方正仿宋简体"/>
        <charset val="134"/>
      </rPr>
      <t>；</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family val="1"/>
      </rPr>
      <t>2.5</t>
    </r>
    <r>
      <rPr>
        <sz val="16"/>
        <color rgb="FF000000"/>
        <rFont val="方正仿宋简体"/>
        <charset val="134"/>
      </rPr>
      <t>万头，羊不低于</t>
    </r>
    <r>
      <rPr>
        <sz val="16"/>
        <color rgb="FF000000"/>
        <rFont val="Times New Roman"/>
        <family val="1"/>
      </rPr>
      <t>50</t>
    </r>
    <r>
      <rPr>
        <sz val="16"/>
        <color rgb="FF000000"/>
        <rFont val="方正仿宋简体"/>
        <charset val="134"/>
      </rPr>
      <t>万只，禽类不低于</t>
    </r>
    <r>
      <rPr>
        <sz val="16"/>
        <color rgb="FF000000"/>
        <rFont val="Times New Roman"/>
        <family val="1"/>
      </rPr>
      <t>100</t>
    </r>
    <r>
      <rPr>
        <sz val="16"/>
        <color rgb="FF000000"/>
        <rFont val="方正仿宋简体"/>
        <charset val="134"/>
      </rPr>
      <t>万羽，年防疫畜禽总次数不低于</t>
    </r>
    <r>
      <rPr>
        <sz val="16"/>
        <color rgb="FF000000"/>
        <rFont val="Times New Roman"/>
        <family val="1"/>
      </rPr>
      <t>500</t>
    </r>
    <r>
      <rPr>
        <sz val="16"/>
        <color rgb="FF000000"/>
        <rFont val="方正仿宋简体"/>
        <charset val="134"/>
      </rPr>
      <t>万次。完善县乡村三级服务体系建设；购置常用防治和应急物资等。</t>
    </r>
    <r>
      <rPr>
        <b/>
        <sz val="16"/>
        <color rgb="FF000000"/>
        <rFont val="Times New Roman"/>
        <family val="1"/>
      </rPr>
      <t xml:space="preserve">
</t>
    </r>
    <r>
      <rPr>
        <b/>
        <sz val="16"/>
        <color rgb="FF000000"/>
        <rFont val="方正仿宋简体"/>
        <charset val="134"/>
      </rPr>
      <t>使用年限：当年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</si>
  <si>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</si>
  <si>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</si>
  <si>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family val="1"/>
      </rPr>
      <t>108.2</t>
    </r>
    <r>
      <rPr>
        <sz val="16"/>
        <color rgb="FF000000"/>
        <rFont val="方正仿宋简体"/>
        <charset val="134"/>
      </rPr>
      <t>万元，总规模：</t>
    </r>
    <r>
      <rPr>
        <sz val="16"/>
        <color rgb="FF000000"/>
        <rFont val="Times New Roman"/>
        <family val="1"/>
      </rPr>
      <t>96</t>
    </r>
    <r>
      <rPr>
        <sz val="16"/>
        <color rgb="FF000000"/>
        <rFont val="方正仿宋简体"/>
        <charset val="134"/>
      </rPr>
      <t>台；</t>
    </r>
    <r>
      <rPr>
        <sz val="16"/>
        <color rgb="FF000000"/>
        <rFont val="Times New Roman"/>
        <family val="1"/>
      </rPr>
      <t xml:space="preserve">
</t>
    </r>
    <r>
      <rPr>
        <b/>
        <sz val="16"/>
        <color rgb="FF000000"/>
        <rFont val="方正仿宋简体"/>
        <charset val="134"/>
      </rPr>
      <t>建设内容：</t>
    </r>
    <r>
      <rPr>
        <sz val="16"/>
        <color rgb="FF000000"/>
        <rFont val="Times New Roman"/>
        <family val="1"/>
      </rPr>
      <t>1.</t>
    </r>
    <r>
      <rPr>
        <sz val="16"/>
        <color rgb="FF000000"/>
        <rFont val="方正仿宋简体"/>
        <charset val="134"/>
      </rPr>
      <t>投资</t>
    </r>
    <r>
      <rPr>
        <sz val="16"/>
        <color rgb="FF000000"/>
        <rFont val="Times New Roman"/>
        <family val="1"/>
      </rPr>
      <t>34.2</t>
    </r>
    <r>
      <rPr>
        <sz val="16"/>
        <color rgb="FF000000"/>
        <rFont val="方正仿宋简体"/>
        <charset val="134"/>
      </rPr>
      <t>万元，购买核桃青皮脱皮机</t>
    </r>
    <r>
      <rPr>
        <sz val="16"/>
        <color rgb="FF000000"/>
        <rFont val="Times New Roman"/>
        <family val="1"/>
      </rPr>
      <t>86</t>
    </r>
    <r>
      <rPr>
        <sz val="16"/>
        <color rgb="FF000000"/>
        <rFont val="方正仿宋简体"/>
        <charset val="134"/>
      </rPr>
      <t>台，其中阿克萨克马热勒乡</t>
    </r>
    <r>
      <rPr>
        <sz val="16"/>
        <color rgb="FF000000"/>
        <rFont val="Times New Roman"/>
        <family val="1"/>
      </rPr>
      <t>84</t>
    </r>
    <r>
      <rPr>
        <sz val="16"/>
        <color rgb="FF000000"/>
        <rFont val="方正仿宋简体"/>
        <charset val="134"/>
      </rPr>
      <t>台、阿瓦提镇</t>
    </r>
    <r>
      <rPr>
        <sz val="16"/>
        <color rgb="FF000000"/>
        <rFont val="Times New Roman"/>
        <family val="1"/>
      </rPr>
      <t>2</t>
    </r>
    <r>
      <rPr>
        <sz val="16"/>
        <color rgb="FF000000"/>
        <rFont val="方正仿宋简体"/>
        <charset val="134"/>
      </rPr>
      <t>台；</t>
    </r>
    <r>
      <rPr>
        <sz val="16"/>
        <color rgb="FF000000"/>
        <rFont val="Times New Roman"/>
        <family val="1"/>
      </rPr>
      <t xml:space="preserve">
2.</t>
    </r>
    <r>
      <rPr>
        <sz val="16"/>
        <color rgb="FF000000"/>
        <rFont val="方正仿宋简体"/>
        <charset val="134"/>
      </rPr>
      <t>投资</t>
    </r>
    <r>
      <rPr>
        <sz val="16"/>
        <color rgb="FF000000"/>
        <rFont val="Times New Roman"/>
        <family val="1"/>
      </rPr>
      <t>50</t>
    </r>
    <r>
      <rPr>
        <sz val="16"/>
        <color rgb="FF000000"/>
        <rFont val="方正仿宋简体"/>
        <charset val="134"/>
      </rPr>
      <t>万元，为琼库尔恰克乡克孜勒库木（</t>
    </r>
    <r>
      <rPr>
        <sz val="16"/>
        <color rgb="FF000000"/>
        <rFont val="Times New Roman"/>
        <family val="1"/>
      </rPr>
      <t>17</t>
    </r>
    <r>
      <rPr>
        <sz val="16"/>
        <color rgb="FF000000"/>
        <rFont val="方正仿宋简体"/>
        <charset val="134"/>
      </rPr>
      <t>）村购买</t>
    </r>
    <r>
      <rPr>
        <sz val="16"/>
        <color rgb="FF000000"/>
        <rFont val="Times New Roman"/>
        <family val="1"/>
      </rPr>
      <t>2</t>
    </r>
    <r>
      <rPr>
        <sz val="16"/>
        <color rgb="FF000000"/>
        <rFont val="方正仿宋简体"/>
        <charset val="134"/>
      </rPr>
      <t>台红枣清洗风干一体机。</t>
    </r>
    <r>
      <rPr>
        <sz val="16"/>
        <color rgb="FF000000"/>
        <rFont val="Times New Roman"/>
        <family val="1"/>
      </rPr>
      <t xml:space="preserve">
3.</t>
    </r>
    <r>
      <rPr>
        <sz val="16"/>
        <color rgb="FF000000"/>
        <rFont val="方正仿宋简体"/>
        <charset val="134"/>
      </rPr>
      <t>投资</t>
    </r>
    <r>
      <rPr>
        <sz val="16"/>
        <color rgb="FF000000"/>
        <rFont val="Times New Roman"/>
        <family val="1"/>
      </rPr>
      <t>24</t>
    </r>
    <r>
      <rPr>
        <sz val="16"/>
        <color rgb="FF000000"/>
        <rFont val="方正仿宋简体"/>
        <charset val="134"/>
      </rPr>
      <t>万元，为阿克萨克马热勒乡购置核桃分级机</t>
    </r>
    <r>
      <rPr>
        <sz val="16"/>
        <color rgb="FF000000"/>
        <rFont val="Times New Roman"/>
        <family val="1"/>
      </rPr>
      <t>8</t>
    </r>
    <r>
      <rPr>
        <sz val="16"/>
        <color rgb="FF000000"/>
        <rFont val="方正仿宋简体"/>
        <charset val="134"/>
      </rPr>
      <t>台，每台投资</t>
    </r>
    <r>
      <rPr>
        <sz val="16"/>
        <color rgb="FF000000"/>
        <rFont val="Times New Roman"/>
        <family val="1"/>
      </rPr>
      <t>3</t>
    </r>
    <r>
      <rPr>
        <sz val="16"/>
        <color rgb="FF000000"/>
        <rFont val="方正仿宋简体"/>
        <charset val="134"/>
      </rPr>
      <t>万元。</t>
    </r>
    <r>
      <rPr>
        <sz val="16"/>
        <color rgb="FF000000"/>
        <rFont val="Times New Roman"/>
        <family val="1"/>
      </rPr>
      <t xml:space="preserve">
</t>
    </r>
    <r>
      <rPr>
        <b/>
        <sz val="16"/>
        <color rgb="FF000000"/>
        <rFont val="方正仿宋简体"/>
        <charset val="134"/>
      </rPr>
      <t>使用年限：</t>
    </r>
    <r>
      <rPr>
        <b/>
        <sz val="16"/>
        <color rgb="FF000000"/>
        <rFont val="Times New Roman"/>
        <family val="1"/>
      </rPr>
      <t>8</t>
    </r>
    <r>
      <rPr>
        <b/>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family val="1"/>
      </rPr>
      <t>11</t>
    </r>
    <r>
      <rPr>
        <sz val="16"/>
        <color rgb="FF000000"/>
        <rFont val="方正仿宋简体"/>
        <charset val="134"/>
      </rPr>
      <t>）村、琼库尔恰克乡（</t>
    </r>
    <r>
      <rPr>
        <sz val="16"/>
        <color rgb="FF000000"/>
        <rFont val="Times New Roman"/>
        <family val="1"/>
      </rPr>
      <t>17</t>
    </r>
    <r>
      <rPr>
        <sz val="16"/>
        <color rgb="FF000000"/>
        <rFont val="方正仿宋简体"/>
        <charset val="134"/>
      </rPr>
      <t>）村、阿克萨克马热勒乡（</t>
    </r>
    <r>
      <rPr>
        <sz val="16"/>
        <color rgb="FF000000"/>
        <rFont val="Times New Roman"/>
        <family val="1"/>
      </rPr>
      <t>3</t>
    </r>
    <r>
      <rPr>
        <sz val="16"/>
        <color rgb="FF000000"/>
        <rFont val="方正仿宋简体"/>
        <charset val="134"/>
      </rPr>
      <t>）村、（</t>
    </r>
    <r>
      <rPr>
        <sz val="16"/>
        <color rgb="FF000000"/>
        <rFont val="Times New Roman"/>
        <family val="1"/>
      </rPr>
      <t>6</t>
    </r>
    <r>
      <rPr>
        <sz val="16"/>
        <color rgb="FF000000"/>
        <rFont val="方正仿宋简体"/>
        <charset val="134"/>
      </rPr>
      <t>）村、（</t>
    </r>
    <r>
      <rPr>
        <sz val="16"/>
        <color rgb="FF000000"/>
        <rFont val="Times New Roman"/>
        <family val="1"/>
      </rPr>
      <t>11</t>
    </r>
    <r>
      <rPr>
        <sz val="16"/>
        <color rgb="FF000000"/>
        <rFont val="方正仿宋简体"/>
        <charset val="134"/>
      </rPr>
      <t>）村、（</t>
    </r>
    <r>
      <rPr>
        <sz val="16"/>
        <color rgb="FF000000"/>
        <rFont val="Times New Roman"/>
        <family val="1"/>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</si>
  <si>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</si>
  <si>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</si>
  <si>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</si>
  <si>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family val="1"/>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family val="1"/>
      </rPr>
      <t>397</t>
    </r>
    <r>
      <rPr>
        <sz val="11"/>
        <color rgb="FF000000"/>
        <rFont val="方正仿宋简体"/>
        <charset val="134"/>
      </rPr>
      <t>台、烘干房</t>
    </r>
    <r>
      <rPr>
        <sz val="11"/>
        <color rgb="FF000000"/>
        <rFont val="Times New Roman"/>
        <family val="1"/>
      </rPr>
      <t>1</t>
    </r>
    <r>
      <rPr>
        <sz val="11"/>
        <color rgb="FF000000"/>
        <rFont val="方正仿宋简体"/>
        <charset val="134"/>
      </rPr>
      <t>座、电钳</t>
    </r>
    <r>
      <rPr>
        <sz val="11"/>
        <color rgb="FF000000"/>
        <rFont val="Times New Roman"/>
        <family val="1"/>
      </rPr>
      <t>100</t>
    </r>
    <r>
      <rPr>
        <sz val="11"/>
        <color rgb="FF000000"/>
        <rFont val="方正仿宋简体"/>
        <charset val="134"/>
      </rPr>
      <t>把</t>
    </r>
    <r>
      <rPr>
        <sz val="11"/>
        <color rgb="FF000000"/>
        <rFont val="Times New Roman"/>
        <family val="1"/>
      </rPr>
      <t xml:space="preserve">
</t>
    </r>
    <r>
      <rPr>
        <b/>
        <sz val="11"/>
        <color rgb="FF000000"/>
        <rFont val="方正仿宋简体"/>
        <charset val="134"/>
      </rPr>
      <t>建设内容</t>
    </r>
    <r>
      <rPr>
        <sz val="11"/>
        <color rgb="FF000000"/>
        <rFont val="方正仿宋简体"/>
        <charset val="134"/>
      </rPr>
      <t>：</t>
    </r>
    <r>
      <rPr>
        <sz val="11"/>
        <color rgb="FF000000"/>
        <rFont val="Times New Roman"/>
        <family val="1"/>
      </rPr>
      <t>1.</t>
    </r>
    <r>
      <rPr>
        <sz val="11"/>
        <color rgb="FF000000"/>
        <rFont val="方正仿宋简体"/>
        <charset val="134"/>
      </rPr>
      <t>投资</t>
    </r>
    <r>
      <rPr>
        <sz val="11"/>
        <color rgb="FF000000"/>
        <rFont val="Times New Roman"/>
        <family val="1"/>
      </rPr>
      <t>165</t>
    </r>
    <r>
      <rPr>
        <sz val="11"/>
        <color rgb="FF000000"/>
        <rFont val="方正仿宋简体"/>
        <charset val="134"/>
      </rPr>
      <t>万元，购买饲草料粉碎打包机</t>
    </r>
    <r>
      <rPr>
        <sz val="11"/>
        <color rgb="FF000000"/>
        <rFont val="Times New Roman"/>
        <family val="1"/>
      </rPr>
      <t>33</t>
    </r>
    <r>
      <rPr>
        <sz val="11"/>
        <color rgb="FF000000"/>
        <rFont val="方正仿宋简体"/>
        <charset val="134"/>
      </rPr>
      <t>套，阿纳库勒乡</t>
    </r>
    <r>
      <rPr>
        <sz val="11"/>
        <color rgb="FF000000"/>
        <rFont val="Times New Roman"/>
        <family val="1"/>
      </rPr>
      <t>10</t>
    </r>
    <r>
      <rPr>
        <sz val="11"/>
        <color rgb="FF000000"/>
        <rFont val="方正仿宋简体"/>
        <charset val="134"/>
      </rPr>
      <t>套、夏马勒乡</t>
    </r>
    <r>
      <rPr>
        <sz val="11"/>
        <color rgb="FF000000"/>
        <rFont val="Times New Roman"/>
        <family val="1"/>
      </rPr>
      <t>6</t>
    </r>
    <r>
      <rPr>
        <sz val="11"/>
        <color rgb="FF000000"/>
        <rFont val="方正仿宋简体"/>
        <charset val="134"/>
      </rPr>
      <t>套、阿克萨克马热勒乡</t>
    </r>
    <r>
      <rPr>
        <sz val="11"/>
        <color rgb="FF000000"/>
        <rFont val="Times New Roman"/>
        <family val="1"/>
      </rPr>
      <t>10</t>
    </r>
    <r>
      <rPr>
        <sz val="11"/>
        <color rgb="FF000000"/>
        <rFont val="方正仿宋简体"/>
        <charset val="134"/>
      </rPr>
      <t>套、阿瓦提镇</t>
    </r>
    <r>
      <rPr>
        <sz val="11"/>
        <color rgb="FF000000"/>
        <rFont val="Times New Roman"/>
        <family val="1"/>
      </rPr>
      <t>7</t>
    </r>
    <r>
      <rPr>
        <sz val="11"/>
        <color rgb="FF000000"/>
        <rFont val="方正仿宋简体"/>
        <charset val="134"/>
      </rPr>
      <t>套，每套</t>
    </r>
    <r>
      <rPr>
        <sz val="11"/>
        <color rgb="FF000000"/>
        <rFont val="Times New Roman"/>
        <family val="1"/>
      </rPr>
      <t>5</t>
    </r>
    <r>
      <rPr>
        <sz val="11"/>
        <color rgb="FF000000"/>
        <rFont val="方正仿宋简体"/>
        <charset val="134"/>
      </rPr>
      <t>万元；</t>
    </r>
    <r>
      <rPr>
        <sz val="11"/>
        <color rgb="FF000000"/>
        <rFont val="Times New Roman"/>
        <family val="1"/>
      </rPr>
      <t xml:space="preserve">
2.</t>
    </r>
    <r>
      <rPr>
        <sz val="11"/>
        <color rgb="FF000000"/>
        <rFont val="方正仿宋简体"/>
        <charset val="134"/>
      </rPr>
      <t>投资</t>
    </r>
    <r>
      <rPr>
        <sz val="11"/>
        <color rgb="FF000000"/>
        <rFont val="Times New Roman"/>
        <family val="1"/>
      </rPr>
      <t>233</t>
    </r>
    <r>
      <rPr>
        <sz val="11"/>
        <color rgb="FF000000"/>
        <rFont val="方正仿宋简体"/>
        <charset val="134"/>
      </rPr>
      <t>万元，购买玉米收割机</t>
    </r>
    <r>
      <rPr>
        <sz val="11"/>
        <color rgb="FF000000"/>
        <rFont val="Times New Roman"/>
        <family val="1"/>
      </rPr>
      <t>8</t>
    </r>
    <r>
      <rPr>
        <sz val="11"/>
        <color rgb="FF000000"/>
        <rFont val="方正仿宋简体"/>
        <charset val="134"/>
      </rPr>
      <t>台，其中夏马勒乡</t>
    </r>
    <r>
      <rPr>
        <sz val="11"/>
        <color rgb="FF000000"/>
        <rFont val="Times New Roman"/>
        <family val="1"/>
      </rPr>
      <t>1</t>
    </r>
    <r>
      <rPr>
        <sz val="11"/>
        <color rgb="FF000000"/>
        <rFont val="方正仿宋简体"/>
        <charset val="134"/>
      </rPr>
      <t>台、色力布亚镇</t>
    </r>
    <r>
      <rPr>
        <sz val="11"/>
        <color rgb="FF000000"/>
        <rFont val="Times New Roman"/>
        <family val="1"/>
      </rPr>
      <t>1</t>
    </r>
    <r>
      <rPr>
        <sz val="11"/>
        <color rgb="FF000000"/>
        <rFont val="方正仿宋简体"/>
        <charset val="134"/>
      </rPr>
      <t>台、阿瓦提镇</t>
    </r>
    <r>
      <rPr>
        <sz val="11"/>
        <color rgb="FF000000"/>
        <rFont val="Times New Roman"/>
        <family val="1"/>
      </rPr>
      <t>6</t>
    </r>
    <r>
      <rPr>
        <sz val="11"/>
        <color rgb="FF000000"/>
        <rFont val="方正仿宋简体"/>
        <charset val="134"/>
      </rPr>
      <t>台；</t>
    </r>
    <r>
      <rPr>
        <sz val="11"/>
        <color rgb="FF000000"/>
        <rFont val="Times New Roman"/>
        <family val="1"/>
      </rPr>
      <t xml:space="preserve">
3.</t>
    </r>
    <r>
      <rPr>
        <sz val="11"/>
        <color rgb="FF000000"/>
        <rFont val="方正仿宋简体"/>
        <charset val="134"/>
      </rPr>
      <t>投资</t>
    </r>
    <r>
      <rPr>
        <sz val="11"/>
        <color rgb="FF000000"/>
        <rFont val="Times New Roman"/>
        <family val="1"/>
      </rPr>
      <t>1561</t>
    </r>
    <r>
      <rPr>
        <sz val="11"/>
        <color rgb="FF000000"/>
        <rFont val="方正仿宋简体"/>
        <charset val="134"/>
      </rPr>
      <t>万元，购买自走式青贮饲料（玉米）收割机</t>
    </r>
    <r>
      <rPr>
        <sz val="11"/>
        <color rgb="FF000000"/>
        <rFont val="Times New Roman"/>
        <family val="1"/>
      </rPr>
      <t>39</t>
    </r>
    <r>
      <rPr>
        <sz val="11"/>
        <color rgb="FF000000"/>
        <rFont val="方正仿宋简体"/>
        <charset val="134"/>
      </rPr>
      <t>台，其中夏马勒乡</t>
    </r>
    <r>
      <rPr>
        <sz val="11"/>
        <color rgb="FF000000"/>
        <rFont val="Times New Roman"/>
        <family val="1"/>
      </rPr>
      <t>3</t>
    </r>
    <r>
      <rPr>
        <sz val="11"/>
        <color rgb="FF000000"/>
        <rFont val="方正仿宋简体"/>
        <charset val="134"/>
      </rPr>
      <t>台、阿克萨克马热勒乡</t>
    </r>
    <r>
      <rPr>
        <sz val="11"/>
        <color rgb="FF000000"/>
        <rFont val="Times New Roman"/>
        <family val="1"/>
      </rPr>
      <t>16</t>
    </r>
    <r>
      <rPr>
        <sz val="11"/>
        <color rgb="FF000000"/>
        <rFont val="方正仿宋简体"/>
        <charset val="134"/>
      </rPr>
      <t>台、琼库尔恰克乡</t>
    </r>
    <r>
      <rPr>
        <sz val="11"/>
        <color rgb="FF000000"/>
        <rFont val="Times New Roman"/>
        <family val="1"/>
      </rPr>
      <t>17</t>
    </r>
    <r>
      <rPr>
        <sz val="11"/>
        <color rgb="FF000000"/>
        <rFont val="方正仿宋简体"/>
        <charset val="134"/>
      </rPr>
      <t>台、恰尔巴格乡</t>
    </r>
    <r>
      <rPr>
        <sz val="11"/>
        <color rgb="FF000000"/>
        <rFont val="Times New Roman"/>
        <family val="1"/>
      </rPr>
      <t>3</t>
    </r>
    <r>
      <rPr>
        <sz val="11"/>
        <color rgb="FF000000"/>
        <rFont val="方正仿宋简体"/>
        <charset val="134"/>
      </rPr>
      <t>台。</t>
    </r>
    <r>
      <rPr>
        <sz val="11"/>
        <color rgb="FF000000"/>
        <rFont val="Times New Roman"/>
        <family val="1"/>
      </rPr>
      <t xml:space="preserve">
4.</t>
    </r>
    <r>
      <rPr>
        <sz val="11"/>
        <color rgb="FF000000"/>
        <rFont val="方正仿宋简体"/>
        <charset val="134"/>
      </rPr>
      <t>投资</t>
    </r>
    <r>
      <rPr>
        <sz val="11"/>
        <color rgb="FF000000"/>
        <rFont val="Times New Roman"/>
        <family val="1"/>
      </rPr>
      <t>375</t>
    </r>
    <r>
      <rPr>
        <sz val="11"/>
        <color rgb="FF000000"/>
        <rFont val="方正仿宋简体"/>
        <charset val="134"/>
      </rPr>
      <t>万元，购买小麦秸秆打包机</t>
    </r>
    <r>
      <rPr>
        <sz val="11"/>
        <color rgb="FF000000"/>
        <rFont val="Times New Roman"/>
        <family val="1"/>
      </rPr>
      <t>23</t>
    </r>
    <r>
      <rPr>
        <sz val="11"/>
        <color rgb="FF000000"/>
        <rFont val="方正仿宋简体"/>
        <charset val="134"/>
      </rPr>
      <t>台，每台</t>
    </r>
    <r>
      <rPr>
        <sz val="11"/>
        <color rgb="FF000000"/>
        <rFont val="Times New Roman"/>
        <family val="1"/>
      </rPr>
      <t>15</t>
    </r>
    <r>
      <rPr>
        <sz val="11"/>
        <color rgb="FF000000"/>
        <rFont val="方正仿宋简体"/>
        <charset val="134"/>
      </rPr>
      <t>万元，恰尔巴格乡</t>
    </r>
    <r>
      <rPr>
        <sz val="11"/>
        <color rgb="FF000000"/>
        <rFont val="Times New Roman"/>
        <family val="1"/>
      </rPr>
      <t>2</t>
    </r>
    <r>
      <rPr>
        <sz val="11"/>
        <color rgb="FF000000"/>
        <rFont val="方正仿宋简体"/>
        <charset val="134"/>
      </rPr>
      <t>台、阿克萨克马热勒乡</t>
    </r>
    <r>
      <rPr>
        <sz val="11"/>
        <color rgb="FF000000"/>
        <rFont val="Times New Roman"/>
        <family val="1"/>
      </rPr>
      <t>21</t>
    </r>
    <r>
      <rPr>
        <sz val="11"/>
        <color rgb="FF000000"/>
        <rFont val="方正仿宋简体"/>
        <charset val="134"/>
      </rPr>
      <t>台、夏马勒乡</t>
    </r>
    <r>
      <rPr>
        <sz val="11"/>
        <color rgb="FF000000"/>
        <rFont val="Times New Roman"/>
        <family val="1"/>
      </rPr>
      <t>2</t>
    </r>
    <r>
      <rPr>
        <sz val="11"/>
        <color rgb="FF000000"/>
        <rFont val="方正仿宋简体"/>
        <charset val="134"/>
      </rPr>
      <t>台。</t>
    </r>
    <r>
      <rPr>
        <sz val="11"/>
        <color rgb="FF000000"/>
        <rFont val="Times New Roman"/>
        <family val="1"/>
      </rPr>
      <t xml:space="preserve">
5.</t>
    </r>
    <r>
      <rPr>
        <sz val="11"/>
        <color rgb="FF000000"/>
        <rFont val="方正仿宋简体"/>
        <charset val="134"/>
      </rPr>
      <t>投资</t>
    </r>
    <r>
      <rPr>
        <sz val="11"/>
        <color rgb="FF000000"/>
        <rFont val="Times New Roman"/>
        <family val="1"/>
      </rPr>
      <t>20</t>
    </r>
    <r>
      <rPr>
        <sz val="11"/>
        <color rgb="FF000000"/>
        <rFont val="方正仿宋简体"/>
        <charset val="134"/>
      </rPr>
      <t>万元，为阿克萨克马热勒乡购买艾草收割机</t>
    </r>
    <r>
      <rPr>
        <sz val="11"/>
        <color rgb="FF000000"/>
        <rFont val="Times New Roman"/>
        <family val="1"/>
      </rPr>
      <t>1</t>
    </r>
    <r>
      <rPr>
        <sz val="11"/>
        <color rgb="FF000000"/>
        <rFont val="方正仿宋简体"/>
        <charset val="134"/>
      </rPr>
      <t>台，每台</t>
    </r>
    <r>
      <rPr>
        <sz val="11"/>
        <color rgb="FF000000"/>
        <rFont val="Times New Roman"/>
        <family val="1"/>
      </rPr>
      <t>8</t>
    </r>
    <r>
      <rPr>
        <sz val="11"/>
        <color rgb="FF000000"/>
        <rFont val="方正仿宋简体"/>
        <charset val="134"/>
      </rPr>
      <t>万元，艾草打捆机</t>
    </r>
    <r>
      <rPr>
        <sz val="11"/>
        <color rgb="FF000000"/>
        <rFont val="Times New Roman"/>
        <family val="1"/>
      </rPr>
      <t>1</t>
    </r>
    <r>
      <rPr>
        <sz val="11"/>
        <color rgb="FF000000"/>
        <rFont val="方正仿宋简体"/>
        <charset val="134"/>
      </rPr>
      <t>台，每台</t>
    </r>
    <r>
      <rPr>
        <sz val="11"/>
        <color rgb="FF000000"/>
        <rFont val="Times New Roman"/>
        <family val="1"/>
      </rPr>
      <t>12</t>
    </r>
    <r>
      <rPr>
        <sz val="11"/>
        <color rgb="FF000000"/>
        <rFont val="方正仿宋简体"/>
        <charset val="134"/>
      </rPr>
      <t>万元。</t>
    </r>
    <r>
      <rPr>
        <sz val="11"/>
        <color rgb="FF000000"/>
        <rFont val="Times New Roman"/>
        <family val="1"/>
      </rPr>
      <t xml:space="preserve">
6.</t>
    </r>
    <r>
      <rPr>
        <sz val="11"/>
        <color rgb="FF000000"/>
        <rFont val="方正仿宋简体"/>
        <charset val="134"/>
      </rPr>
      <t>投资</t>
    </r>
    <r>
      <rPr>
        <sz val="11"/>
        <color rgb="FF000000"/>
        <rFont val="Times New Roman"/>
        <family val="1"/>
      </rPr>
      <t>98</t>
    </r>
    <r>
      <rPr>
        <sz val="11"/>
        <color rgb="FF000000"/>
        <rFont val="方正仿宋简体"/>
        <charset val="134"/>
      </rPr>
      <t>万元，购买打药机</t>
    </r>
    <r>
      <rPr>
        <sz val="11"/>
        <color rgb="FF000000"/>
        <rFont val="Times New Roman"/>
        <family val="1"/>
      </rPr>
      <t>32</t>
    </r>
    <r>
      <rPr>
        <sz val="11"/>
        <color rgb="FF000000"/>
        <rFont val="方正仿宋简体"/>
        <charset val="134"/>
      </rPr>
      <t>台，夏马勒乡</t>
    </r>
    <r>
      <rPr>
        <sz val="11"/>
        <color rgb="FF000000"/>
        <rFont val="Times New Roman"/>
        <family val="1"/>
      </rPr>
      <t>1</t>
    </r>
    <r>
      <rPr>
        <sz val="11"/>
        <color rgb="FF000000"/>
        <rFont val="方正仿宋简体"/>
        <charset val="134"/>
      </rPr>
      <t>台、恰尔巴格乡</t>
    </r>
    <r>
      <rPr>
        <sz val="11"/>
        <color rgb="FF000000"/>
        <rFont val="Times New Roman"/>
        <family val="1"/>
      </rPr>
      <t>8</t>
    </r>
    <r>
      <rPr>
        <sz val="11"/>
        <color rgb="FF000000"/>
        <rFont val="方正仿宋简体"/>
        <charset val="134"/>
      </rPr>
      <t>台、色力布亚镇</t>
    </r>
    <r>
      <rPr>
        <sz val="11"/>
        <color rgb="FF000000"/>
        <rFont val="Times New Roman"/>
        <family val="1"/>
      </rPr>
      <t>2</t>
    </r>
    <r>
      <rPr>
        <sz val="11"/>
        <color rgb="FF000000"/>
        <rFont val="方正仿宋简体"/>
        <charset val="134"/>
      </rPr>
      <t>台、阿克萨克马热勒乡</t>
    </r>
    <r>
      <rPr>
        <sz val="11"/>
        <color rgb="FF000000"/>
        <rFont val="Times New Roman"/>
        <family val="1"/>
      </rPr>
      <t>21</t>
    </r>
    <r>
      <rPr>
        <sz val="11"/>
        <color rgb="FF000000"/>
        <rFont val="方正仿宋简体"/>
        <charset val="134"/>
      </rPr>
      <t>台。</t>
    </r>
    <r>
      <rPr>
        <sz val="11"/>
        <color rgb="FF000000"/>
        <rFont val="Times New Roman"/>
        <family val="1"/>
      </rPr>
      <t xml:space="preserve">
7.</t>
    </r>
    <r>
      <rPr>
        <sz val="11"/>
        <color rgb="FF000000"/>
        <rFont val="方正仿宋简体"/>
        <charset val="134"/>
      </rPr>
      <t>投资</t>
    </r>
    <r>
      <rPr>
        <sz val="11"/>
        <color rgb="FF000000"/>
        <rFont val="Times New Roman"/>
        <family val="1"/>
      </rPr>
      <t>40</t>
    </r>
    <r>
      <rPr>
        <sz val="11"/>
        <color rgb="FF000000"/>
        <rFont val="方正仿宋简体"/>
        <charset val="134"/>
      </rPr>
      <t>万元，为阿纳库勒乡购买起垄机（六合一）</t>
    </r>
    <r>
      <rPr>
        <sz val="11"/>
        <color rgb="FF000000"/>
        <rFont val="Times New Roman"/>
        <family val="1"/>
      </rPr>
      <t>20</t>
    </r>
    <r>
      <rPr>
        <sz val="11"/>
        <color rgb="FF000000"/>
        <rFont val="方正仿宋简体"/>
        <charset val="134"/>
      </rPr>
      <t>台，每台</t>
    </r>
    <r>
      <rPr>
        <sz val="11"/>
        <color rgb="FF000000"/>
        <rFont val="Times New Roman"/>
        <family val="1"/>
      </rPr>
      <t>2</t>
    </r>
    <r>
      <rPr>
        <sz val="11"/>
        <color rgb="FF000000"/>
        <rFont val="方正仿宋简体"/>
        <charset val="134"/>
      </rPr>
      <t>万元。</t>
    </r>
    <r>
      <rPr>
        <sz val="11"/>
        <color rgb="FF000000"/>
        <rFont val="Times New Roman"/>
        <family val="1"/>
      </rPr>
      <t xml:space="preserve">
8.</t>
    </r>
    <r>
      <rPr>
        <sz val="11"/>
        <color rgb="FF000000"/>
        <rFont val="方正仿宋简体"/>
        <charset val="134"/>
      </rPr>
      <t>投资</t>
    </r>
    <r>
      <rPr>
        <sz val="11"/>
        <color rgb="FF000000"/>
        <rFont val="Times New Roman"/>
        <family val="1"/>
      </rPr>
      <t>18.5</t>
    </r>
    <r>
      <rPr>
        <sz val="11"/>
        <color rgb="FF000000"/>
        <rFont val="方正仿宋简体"/>
        <charset val="134"/>
      </rPr>
      <t>万元，购买插苗机</t>
    </r>
    <r>
      <rPr>
        <sz val="11"/>
        <color rgb="FF000000"/>
        <rFont val="Times New Roman"/>
        <family val="1"/>
      </rPr>
      <t>6</t>
    </r>
    <r>
      <rPr>
        <sz val="11"/>
        <color rgb="FF000000"/>
        <rFont val="方正仿宋简体"/>
        <charset val="134"/>
      </rPr>
      <t>台，阿纳库勒乡</t>
    </r>
    <r>
      <rPr>
        <sz val="11"/>
        <color rgb="FF000000"/>
        <rFont val="Times New Roman"/>
        <family val="1"/>
      </rPr>
      <t>5</t>
    </r>
    <r>
      <rPr>
        <sz val="11"/>
        <color rgb="FF000000"/>
        <rFont val="方正仿宋简体"/>
        <charset val="134"/>
      </rPr>
      <t>台、阿克萨克马热勒乡</t>
    </r>
    <r>
      <rPr>
        <sz val="11"/>
        <color rgb="FF000000"/>
        <rFont val="Times New Roman"/>
        <family val="1"/>
      </rPr>
      <t>1</t>
    </r>
    <r>
      <rPr>
        <sz val="11"/>
        <color rgb="FF000000"/>
        <rFont val="方正仿宋简体"/>
        <charset val="134"/>
      </rPr>
      <t>台。</t>
    </r>
    <r>
      <rPr>
        <sz val="11"/>
        <color rgb="FF000000"/>
        <rFont val="Times New Roman"/>
        <family val="1"/>
      </rPr>
      <t xml:space="preserve">
9.</t>
    </r>
    <r>
      <rPr>
        <sz val="11"/>
        <color rgb="FF000000"/>
        <rFont val="方正仿宋简体"/>
        <charset val="134"/>
      </rPr>
      <t>投资</t>
    </r>
    <r>
      <rPr>
        <sz val="11"/>
        <color rgb="FF000000"/>
        <rFont val="Times New Roman"/>
        <family val="1"/>
      </rPr>
      <t>380</t>
    </r>
    <r>
      <rPr>
        <sz val="11"/>
        <color rgb="FF000000"/>
        <rFont val="方正仿宋简体"/>
        <charset val="134"/>
      </rPr>
      <t>万，购置采棉机</t>
    </r>
    <r>
      <rPr>
        <sz val="11"/>
        <color rgb="FF000000"/>
        <rFont val="Times New Roman"/>
        <family val="1"/>
      </rPr>
      <t>2</t>
    </r>
    <r>
      <rPr>
        <sz val="11"/>
        <color rgb="FF000000"/>
        <rFont val="方正仿宋简体"/>
        <charset val="134"/>
      </rPr>
      <t>米宽</t>
    </r>
    <r>
      <rPr>
        <sz val="11"/>
        <color rgb="FF000000"/>
        <rFont val="Times New Roman"/>
        <family val="1"/>
      </rPr>
      <t>1</t>
    </r>
    <r>
      <rPr>
        <sz val="11"/>
        <color rgb="FF000000"/>
        <rFont val="方正仿宋简体"/>
        <charset val="134"/>
      </rPr>
      <t>台、</t>
    </r>
    <r>
      <rPr>
        <sz val="11"/>
        <color rgb="FF000000"/>
        <rFont val="Times New Roman"/>
        <family val="1"/>
      </rPr>
      <t>3</t>
    </r>
    <r>
      <rPr>
        <sz val="11"/>
        <color rgb="FF000000"/>
        <rFont val="方正仿宋简体"/>
        <charset val="134"/>
      </rPr>
      <t>米宽</t>
    </r>
    <r>
      <rPr>
        <sz val="11"/>
        <color rgb="FF000000"/>
        <rFont val="Times New Roman"/>
        <family val="1"/>
      </rPr>
      <t>2</t>
    </r>
    <r>
      <rPr>
        <sz val="11"/>
        <color rgb="FF000000"/>
        <rFont val="方正仿宋简体"/>
        <charset val="134"/>
      </rPr>
      <t>台，</t>
    </r>
    <r>
      <rPr>
        <sz val="11"/>
        <color rgb="FF000000"/>
        <rFont val="Times New Roman"/>
        <family val="1"/>
      </rPr>
      <t>2</t>
    </r>
    <r>
      <rPr>
        <sz val="11"/>
        <color rgb="FF000000"/>
        <rFont val="方正仿宋简体"/>
        <charset val="134"/>
      </rPr>
      <t>米宽每台</t>
    </r>
    <r>
      <rPr>
        <sz val="11"/>
        <color rgb="FF000000"/>
        <rFont val="Times New Roman"/>
        <family val="1"/>
      </rPr>
      <t>120</t>
    </r>
    <r>
      <rPr>
        <sz val="11"/>
        <color rgb="FF000000"/>
        <rFont val="方正仿宋简体"/>
        <charset val="134"/>
      </rPr>
      <t>万元，</t>
    </r>
    <r>
      <rPr>
        <sz val="11"/>
        <color rgb="FF000000"/>
        <rFont val="Times New Roman"/>
        <family val="1"/>
      </rPr>
      <t>3</t>
    </r>
    <r>
      <rPr>
        <sz val="11"/>
        <color rgb="FF000000"/>
        <rFont val="方正仿宋简体"/>
        <charset val="134"/>
      </rPr>
      <t>米宽每台</t>
    </r>
    <r>
      <rPr>
        <sz val="11"/>
        <color rgb="FF000000"/>
        <rFont val="Times New Roman"/>
        <family val="1"/>
      </rPr>
      <t>130</t>
    </r>
    <r>
      <rPr>
        <sz val="11"/>
        <color rgb="FF000000"/>
        <rFont val="方正仿宋简体"/>
        <charset val="134"/>
      </rPr>
      <t>万元，其中恰尔巴格乡（</t>
    </r>
    <r>
      <rPr>
        <sz val="11"/>
        <color rgb="FF000000"/>
        <rFont val="Times New Roman"/>
        <family val="1"/>
      </rPr>
      <t>12</t>
    </r>
    <r>
      <rPr>
        <sz val="11"/>
        <color rgb="FF000000"/>
        <rFont val="方正仿宋简体"/>
        <charset val="134"/>
      </rPr>
      <t>）村</t>
    </r>
    <r>
      <rPr>
        <sz val="11"/>
        <color rgb="FF000000"/>
        <rFont val="Times New Roman"/>
        <family val="1"/>
      </rPr>
      <t>2</t>
    </r>
    <r>
      <rPr>
        <sz val="11"/>
        <color rgb="FF000000"/>
        <rFont val="方正仿宋简体"/>
        <charset val="134"/>
      </rPr>
      <t>米宽</t>
    </r>
    <r>
      <rPr>
        <sz val="11"/>
        <color rgb="FF000000"/>
        <rFont val="Times New Roman"/>
        <family val="1"/>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family val="1"/>
      </rPr>
      <t>15%</t>
    </r>
    <r>
      <rPr>
        <sz val="11"/>
        <color rgb="FF000000"/>
        <rFont val="方正仿宋简体"/>
        <charset val="134"/>
      </rPr>
      <t>收取租赁费，用于购买贫困户服务或救助无劳动力家庭</t>
    </r>
    <r>
      <rPr>
        <sz val="11"/>
        <color rgb="FF000000"/>
        <rFont val="Times New Roman"/>
        <family val="1"/>
      </rPr>
      <t>;</t>
    </r>
    <r>
      <rPr>
        <sz val="11"/>
        <color rgb="FF000000"/>
        <rFont val="方正仿宋简体"/>
        <charset val="134"/>
      </rPr>
      <t>阿瓦提镇库（</t>
    </r>
    <r>
      <rPr>
        <sz val="11"/>
        <color rgb="FF000000"/>
        <rFont val="Times New Roman"/>
        <family val="1"/>
      </rPr>
      <t>16</t>
    </r>
    <r>
      <rPr>
        <sz val="11"/>
        <color rgb="FF000000"/>
        <rFont val="方正仿宋简体"/>
        <charset val="134"/>
      </rPr>
      <t>）村</t>
    </r>
    <r>
      <rPr>
        <sz val="11"/>
        <color rgb="FF000000"/>
        <rFont val="Times New Roman"/>
        <family val="1"/>
      </rPr>
      <t>2</t>
    </r>
    <r>
      <rPr>
        <sz val="11"/>
        <color rgb="FF000000"/>
        <rFont val="方正仿宋简体"/>
        <charset val="134"/>
      </rPr>
      <t>台托管至（</t>
    </r>
    <r>
      <rPr>
        <sz val="11"/>
        <color rgb="FF000000"/>
        <rFont val="Times New Roman"/>
        <family val="1"/>
      </rPr>
      <t>16</t>
    </r>
    <r>
      <rPr>
        <sz val="11"/>
        <color rgb="FF000000"/>
        <rFont val="方正仿宋简体"/>
        <charset val="134"/>
      </rPr>
      <t>）村农机合作社，阿瓦提镇每年按设备资金额的</t>
    </r>
    <r>
      <rPr>
        <sz val="11"/>
        <color rgb="FF000000"/>
        <rFont val="Times New Roman"/>
        <family val="1"/>
      </rPr>
      <t>15%</t>
    </r>
    <r>
      <rPr>
        <sz val="11"/>
        <color rgb="FF000000"/>
        <rFont val="方正仿宋简体"/>
        <charset val="134"/>
      </rPr>
      <t>收取租赁费。</t>
    </r>
    <r>
      <rPr>
        <sz val="11"/>
        <color rgb="FF000000"/>
        <rFont val="Times New Roman"/>
        <family val="1"/>
      </rPr>
      <t xml:space="preserve">
10.</t>
    </r>
    <r>
      <rPr>
        <sz val="11"/>
        <color rgb="FF000000"/>
        <rFont val="方正仿宋简体"/>
        <charset val="134"/>
      </rPr>
      <t>投资</t>
    </r>
    <r>
      <rPr>
        <sz val="11"/>
        <color rgb="FF000000"/>
        <rFont val="Times New Roman"/>
        <family val="1"/>
      </rPr>
      <t>240</t>
    </r>
    <r>
      <rPr>
        <sz val="11"/>
        <color rgb="FF000000"/>
        <rFont val="方正仿宋简体"/>
        <charset val="134"/>
      </rPr>
      <t>万元，购买残膜回收机</t>
    </r>
    <r>
      <rPr>
        <sz val="11"/>
        <color rgb="FF000000"/>
        <rFont val="Times New Roman"/>
        <family val="1"/>
      </rPr>
      <t>12</t>
    </r>
    <r>
      <rPr>
        <sz val="11"/>
        <color rgb="FF000000"/>
        <rFont val="方正仿宋简体"/>
        <charset val="134"/>
      </rPr>
      <t>台，每台</t>
    </r>
    <r>
      <rPr>
        <sz val="11"/>
        <color rgb="FF000000"/>
        <rFont val="Times New Roman"/>
        <family val="1"/>
      </rPr>
      <t>20</t>
    </r>
    <r>
      <rPr>
        <sz val="11"/>
        <color rgb="FF000000"/>
        <rFont val="方正仿宋简体"/>
        <charset val="134"/>
      </rPr>
      <t>万元。</t>
    </r>
    <r>
      <rPr>
        <sz val="11"/>
        <color rgb="FF000000"/>
        <rFont val="Times New Roman"/>
        <family val="1"/>
      </rPr>
      <t xml:space="preserve">
11.</t>
    </r>
    <r>
      <rPr>
        <sz val="11"/>
        <color rgb="FF000000"/>
        <rFont val="方正仿宋简体"/>
        <charset val="134"/>
      </rPr>
      <t>投资</t>
    </r>
    <r>
      <rPr>
        <sz val="11"/>
        <color rgb="FF000000"/>
        <rFont val="Times New Roman"/>
        <family val="1"/>
      </rPr>
      <t>495</t>
    </r>
    <r>
      <rPr>
        <sz val="11"/>
        <color rgb="FF000000"/>
        <rFont val="方正仿宋简体"/>
        <charset val="134"/>
      </rPr>
      <t>万元，购置小麦收割机</t>
    </r>
    <r>
      <rPr>
        <sz val="11"/>
        <color rgb="FF000000"/>
        <rFont val="Times New Roman"/>
        <family val="1"/>
      </rPr>
      <t>30</t>
    </r>
    <r>
      <rPr>
        <sz val="11"/>
        <color rgb="FF000000"/>
        <rFont val="方正仿宋简体"/>
        <charset val="134"/>
      </rPr>
      <t>台，恰尔巴格乡</t>
    </r>
    <r>
      <rPr>
        <sz val="11"/>
        <color rgb="FF000000"/>
        <rFont val="Times New Roman"/>
        <family val="1"/>
      </rPr>
      <t>3</t>
    </r>
    <r>
      <rPr>
        <sz val="11"/>
        <color rgb="FF000000"/>
        <rFont val="方正仿宋简体"/>
        <charset val="134"/>
      </rPr>
      <t>台、阿克萨克马热勒乡</t>
    </r>
    <r>
      <rPr>
        <sz val="11"/>
        <color rgb="FF000000"/>
        <rFont val="Times New Roman"/>
        <family val="1"/>
      </rPr>
      <t>21</t>
    </r>
    <r>
      <rPr>
        <sz val="11"/>
        <color rgb="FF000000"/>
        <rFont val="方正仿宋简体"/>
        <charset val="134"/>
      </rPr>
      <t>台、阿瓦提镇</t>
    </r>
    <r>
      <rPr>
        <sz val="11"/>
        <color rgb="FF000000"/>
        <rFont val="Times New Roman"/>
        <family val="1"/>
      </rPr>
      <t>6</t>
    </r>
    <r>
      <rPr>
        <sz val="11"/>
        <color rgb="FF000000"/>
        <rFont val="方正仿宋简体"/>
        <charset val="134"/>
      </rPr>
      <t>台；</t>
    </r>
    <r>
      <rPr>
        <sz val="11"/>
        <color rgb="FF000000"/>
        <rFont val="Times New Roman"/>
        <family val="1"/>
      </rPr>
      <t xml:space="preserve">
12.</t>
    </r>
    <r>
      <rPr>
        <sz val="11"/>
        <color rgb="FF000000"/>
        <rFont val="方正仿宋简体"/>
        <charset val="134"/>
      </rPr>
      <t>投资</t>
    </r>
    <r>
      <rPr>
        <sz val="11"/>
        <color rgb="FF000000"/>
        <rFont val="Times New Roman"/>
        <family val="1"/>
      </rPr>
      <t>189</t>
    </r>
    <r>
      <rPr>
        <sz val="11"/>
        <color rgb="FF000000"/>
        <rFont val="方正仿宋简体"/>
        <charset val="134"/>
      </rPr>
      <t>万元，购买打药无人机</t>
    </r>
    <r>
      <rPr>
        <sz val="11"/>
        <color rgb="FF000000"/>
        <rFont val="Times New Roman"/>
        <family val="1"/>
      </rPr>
      <t>21</t>
    </r>
    <r>
      <rPr>
        <sz val="11"/>
        <color rgb="FF000000"/>
        <rFont val="方正仿宋简体"/>
        <charset val="134"/>
      </rPr>
      <t>架；①投资</t>
    </r>
    <r>
      <rPr>
        <sz val="11"/>
        <color rgb="FF000000"/>
        <rFont val="Times New Roman"/>
        <family val="1"/>
      </rPr>
      <t>49</t>
    </r>
    <r>
      <rPr>
        <sz val="11"/>
        <color rgb="FF000000"/>
        <rFont val="方正仿宋简体"/>
        <charset val="134"/>
      </rPr>
      <t>万，为色力布亚镇阿克吾斯塘（</t>
    </r>
    <r>
      <rPr>
        <sz val="11"/>
        <color rgb="FF000000"/>
        <rFont val="Times New Roman"/>
        <family val="1"/>
      </rPr>
      <t>4</t>
    </r>
    <r>
      <rPr>
        <sz val="11"/>
        <color rgb="FF000000"/>
        <rFont val="方正仿宋简体"/>
        <charset val="134"/>
      </rPr>
      <t>）村购买</t>
    </r>
    <r>
      <rPr>
        <sz val="11"/>
        <color rgb="FF000000"/>
        <rFont val="Times New Roman"/>
        <family val="1"/>
      </rPr>
      <t>7</t>
    </r>
    <r>
      <rPr>
        <sz val="11"/>
        <color rgb="FF000000"/>
        <rFont val="方正仿宋简体"/>
        <charset val="134"/>
      </rPr>
      <t>架打药无人机，每驾</t>
    </r>
    <r>
      <rPr>
        <sz val="11"/>
        <color rgb="FF000000"/>
        <rFont val="Times New Roman"/>
        <family val="1"/>
      </rPr>
      <t>7</t>
    </r>
    <r>
      <rPr>
        <sz val="11"/>
        <color rgb="FF000000"/>
        <rFont val="方正仿宋简体"/>
        <charset val="134"/>
      </rPr>
      <t>万元，承包给巴楚县爱疆农业科技有限公司，签订</t>
    </r>
    <r>
      <rPr>
        <sz val="11"/>
        <color rgb="FF000000"/>
        <rFont val="Times New Roman"/>
        <family val="1"/>
      </rPr>
      <t>4</t>
    </r>
    <r>
      <rPr>
        <sz val="11"/>
        <color rgb="FF000000"/>
        <rFont val="方正仿宋简体"/>
        <charset val="134"/>
      </rPr>
      <t>年合同，每年按照低于市场价格</t>
    </r>
    <r>
      <rPr>
        <sz val="11"/>
        <color rgb="FF000000"/>
        <rFont val="Times New Roman"/>
        <family val="1"/>
      </rPr>
      <t>30%</t>
    </r>
    <r>
      <rPr>
        <sz val="11"/>
        <color rgb="FF000000"/>
        <rFont val="方正仿宋简体"/>
        <charset val="134"/>
      </rPr>
      <t>统一为全镇林果、棉花、小麦、玉米等农作物打药；②投资</t>
    </r>
    <r>
      <rPr>
        <sz val="11"/>
        <color rgb="FF000000"/>
        <rFont val="Times New Roman"/>
        <family val="1"/>
      </rPr>
      <t>60</t>
    </r>
    <r>
      <rPr>
        <sz val="11"/>
        <color rgb="FF000000"/>
        <rFont val="方正仿宋简体"/>
        <charset val="134"/>
      </rPr>
      <t>万，为阿克萨克马热勒乡购买</t>
    </r>
    <r>
      <rPr>
        <sz val="11"/>
        <color rgb="FF000000"/>
        <rFont val="Times New Roman"/>
        <family val="1"/>
      </rPr>
      <t>4</t>
    </r>
    <r>
      <rPr>
        <sz val="11"/>
        <color rgb="FF000000"/>
        <rFont val="方正仿宋简体"/>
        <charset val="134"/>
      </rPr>
      <t>架打药无人机，每驾</t>
    </r>
    <r>
      <rPr>
        <sz val="11"/>
        <color rgb="FF000000"/>
        <rFont val="Times New Roman"/>
        <family val="1"/>
      </rPr>
      <t>15</t>
    </r>
    <r>
      <rPr>
        <sz val="11"/>
        <color rgb="FF000000"/>
        <rFont val="方正仿宋简体"/>
        <charset val="134"/>
      </rPr>
      <t>万元，由合作社统一运营管理。③投资</t>
    </r>
    <r>
      <rPr>
        <sz val="11"/>
        <color rgb="FF000000"/>
        <rFont val="Times New Roman"/>
        <family val="1"/>
      </rPr>
      <t>80</t>
    </r>
    <r>
      <rPr>
        <sz val="11"/>
        <color rgb="FF000000"/>
        <rFont val="方正仿宋简体"/>
        <charset val="134"/>
      </rPr>
      <t>万为琼库尔恰克乡阿克托格拉克（</t>
    </r>
    <r>
      <rPr>
        <sz val="11"/>
        <color rgb="FF000000"/>
        <rFont val="Times New Roman"/>
        <family val="1"/>
      </rPr>
      <t>16</t>
    </r>
    <r>
      <rPr>
        <sz val="11"/>
        <color rgb="FF000000"/>
        <rFont val="方正仿宋简体"/>
        <charset val="134"/>
      </rPr>
      <t>）村购置</t>
    </r>
    <r>
      <rPr>
        <sz val="11"/>
        <color rgb="FF000000"/>
        <rFont val="Times New Roman"/>
        <family val="1"/>
      </rPr>
      <t>10</t>
    </r>
    <r>
      <rPr>
        <sz val="11"/>
        <color rgb="FF000000"/>
        <rFont val="方正仿宋简体"/>
        <charset val="134"/>
      </rPr>
      <t>台无人机（打药机），每台</t>
    </r>
    <r>
      <rPr>
        <sz val="11"/>
        <color rgb="FF000000"/>
        <rFont val="Times New Roman"/>
        <family val="1"/>
      </rPr>
      <t>8</t>
    </r>
    <r>
      <rPr>
        <sz val="11"/>
        <color rgb="FF000000"/>
        <rFont val="方正仿宋简体"/>
        <charset val="134"/>
      </rPr>
      <t>万元，由</t>
    </r>
    <r>
      <rPr>
        <sz val="11"/>
        <color rgb="FF000000"/>
        <rFont val="Times New Roman"/>
        <family val="1"/>
      </rPr>
      <t>16</t>
    </r>
    <r>
      <rPr>
        <sz val="11"/>
        <color rgb="FF000000"/>
        <rFont val="方正仿宋简体"/>
        <charset val="134"/>
      </rPr>
      <t>村合作社统一运营管理，每年分红收益</t>
    </r>
    <r>
      <rPr>
        <sz val="11"/>
        <color rgb="FF000000"/>
        <rFont val="Times New Roman"/>
        <family val="1"/>
      </rPr>
      <t>8%</t>
    </r>
    <r>
      <rPr>
        <sz val="11"/>
        <color rgb="FF000000"/>
        <rFont val="方正仿宋简体"/>
        <charset val="134"/>
      </rPr>
      <t>；</t>
    </r>
    <r>
      <rPr>
        <sz val="11"/>
        <color rgb="FF000000"/>
        <rFont val="Times New Roman"/>
        <family val="1"/>
      </rPr>
      <t xml:space="preserve">
13.</t>
    </r>
    <r>
      <rPr>
        <sz val="11"/>
        <color rgb="FF000000"/>
        <rFont val="方正仿宋简体"/>
        <charset val="134"/>
      </rPr>
      <t>投资</t>
    </r>
    <r>
      <rPr>
        <sz val="11"/>
        <color rgb="FF000000"/>
        <rFont val="Times New Roman"/>
        <family val="1"/>
      </rPr>
      <t>42</t>
    </r>
    <r>
      <rPr>
        <sz val="11"/>
        <color rgb="FF000000"/>
        <rFont val="方正仿宋简体"/>
        <charset val="134"/>
      </rPr>
      <t>万元，为夏马勒乡购买拖拉机</t>
    </r>
    <r>
      <rPr>
        <sz val="11"/>
        <color rgb="FF000000"/>
        <rFont val="Times New Roman"/>
        <family val="1"/>
      </rPr>
      <t>3</t>
    </r>
    <r>
      <rPr>
        <sz val="11"/>
        <color rgb="FF000000"/>
        <rFont val="方正仿宋简体"/>
        <charset val="134"/>
      </rPr>
      <t>台；①夏马勒乡盖买（</t>
    </r>
    <r>
      <rPr>
        <sz val="11"/>
        <color rgb="FF000000"/>
        <rFont val="Times New Roman"/>
        <family val="1"/>
      </rPr>
      <t>9</t>
    </r>
    <r>
      <rPr>
        <sz val="11"/>
        <color rgb="FF000000"/>
        <rFont val="方正仿宋简体"/>
        <charset val="134"/>
      </rPr>
      <t>）村购买</t>
    </r>
    <r>
      <rPr>
        <sz val="11"/>
        <color rgb="FF000000"/>
        <rFont val="Times New Roman"/>
        <family val="1"/>
      </rPr>
      <t>504</t>
    </r>
    <r>
      <rPr>
        <sz val="11"/>
        <color rgb="FF000000"/>
        <rFont val="方正仿宋简体"/>
        <charset val="134"/>
      </rPr>
      <t>型号拖拉机</t>
    </r>
    <r>
      <rPr>
        <sz val="11"/>
        <color rgb="FF000000"/>
        <rFont val="Times New Roman"/>
        <family val="1"/>
      </rPr>
      <t>2</t>
    </r>
    <r>
      <rPr>
        <sz val="11"/>
        <color rgb="FF000000"/>
        <rFont val="方正仿宋简体"/>
        <charset val="134"/>
      </rPr>
      <t>台，每台</t>
    </r>
    <r>
      <rPr>
        <sz val="11"/>
        <color rgb="FF000000"/>
        <rFont val="Times New Roman"/>
        <family val="1"/>
      </rPr>
      <t>7</t>
    </r>
    <r>
      <rPr>
        <sz val="11"/>
        <color rgb="FF000000"/>
        <rFont val="方正仿宋简体"/>
        <charset val="134"/>
      </rPr>
      <t>万元；②</t>
    </r>
    <r>
      <rPr>
        <sz val="11"/>
        <color rgb="FF000000"/>
        <rFont val="Times New Roman"/>
        <family val="1"/>
      </rPr>
      <t>1204</t>
    </r>
    <r>
      <rPr>
        <sz val="11"/>
        <color rgb="FF000000"/>
        <rFont val="方正仿宋简体"/>
        <charset val="134"/>
      </rPr>
      <t>型号拖拉机及配套机械</t>
    </r>
    <r>
      <rPr>
        <sz val="11"/>
        <color rgb="FF000000"/>
        <rFont val="Times New Roman"/>
        <family val="1"/>
      </rPr>
      <t>1</t>
    </r>
    <r>
      <rPr>
        <sz val="11"/>
        <color rgb="FF000000"/>
        <rFont val="方正仿宋简体"/>
        <charset val="134"/>
      </rPr>
      <t>台，每台</t>
    </r>
    <r>
      <rPr>
        <sz val="11"/>
        <color rgb="FF000000"/>
        <rFont val="Times New Roman"/>
        <family val="1"/>
      </rPr>
      <t>28</t>
    </r>
    <r>
      <rPr>
        <sz val="11"/>
        <color rgb="FF000000"/>
        <rFont val="方正仿宋简体"/>
        <charset val="134"/>
      </rPr>
      <t>万元，每年按</t>
    </r>
    <r>
      <rPr>
        <sz val="11"/>
        <color rgb="FF000000"/>
        <rFont val="Times New Roman"/>
        <family val="1"/>
      </rPr>
      <t>8%</t>
    </r>
    <r>
      <rPr>
        <sz val="11"/>
        <color rgb="FF000000"/>
        <rFont val="方正仿宋简体"/>
        <charset val="134"/>
      </rPr>
      <t>分红收益。</t>
    </r>
    <r>
      <rPr>
        <sz val="11"/>
        <color rgb="FF000000"/>
        <rFont val="Times New Roman"/>
        <family val="1"/>
      </rPr>
      <t xml:space="preserve">
14.</t>
    </r>
    <r>
      <rPr>
        <sz val="11"/>
        <color rgb="FF000000"/>
        <rFont val="方正仿宋简体"/>
        <charset val="134"/>
      </rPr>
      <t>投资</t>
    </r>
    <r>
      <rPr>
        <sz val="11"/>
        <color rgb="FF000000"/>
        <rFont val="Times New Roman"/>
        <family val="1"/>
      </rPr>
      <t>3</t>
    </r>
    <r>
      <rPr>
        <sz val="11"/>
        <color rgb="FF000000"/>
        <rFont val="方正仿宋简体"/>
        <charset val="134"/>
      </rPr>
      <t>万元，为阿克萨马热勒乡购买大葱收获机</t>
    </r>
    <r>
      <rPr>
        <sz val="11"/>
        <color rgb="FF000000"/>
        <rFont val="Times New Roman"/>
        <family val="1"/>
      </rPr>
      <t>1</t>
    </r>
    <r>
      <rPr>
        <sz val="11"/>
        <color rgb="FF000000"/>
        <rFont val="方正仿宋简体"/>
        <charset val="134"/>
      </rPr>
      <t>台，每台</t>
    </r>
    <r>
      <rPr>
        <sz val="11"/>
        <color rgb="FF000000"/>
        <rFont val="Times New Roman"/>
        <family val="1"/>
      </rPr>
      <t>3</t>
    </r>
    <r>
      <rPr>
        <sz val="11"/>
        <color rgb="FF000000"/>
        <rFont val="方正仿宋简体"/>
        <charset val="134"/>
      </rPr>
      <t>万元。</t>
    </r>
    <r>
      <rPr>
        <sz val="11"/>
        <color rgb="FF000000"/>
        <rFont val="Times New Roman"/>
        <family val="1"/>
      </rPr>
      <t xml:space="preserve">
15.</t>
    </r>
    <r>
      <rPr>
        <sz val="11"/>
        <color rgb="FF000000"/>
        <rFont val="方正仿宋简体"/>
        <charset val="134"/>
      </rPr>
      <t>投资</t>
    </r>
    <r>
      <rPr>
        <sz val="11"/>
        <color rgb="FF000000"/>
        <rFont val="Times New Roman"/>
        <family val="1"/>
      </rPr>
      <t>50</t>
    </r>
    <r>
      <rPr>
        <sz val="11"/>
        <color rgb="FF000000"/>
        <rFont val="方正仿宋简体"/>
        <charset val="134"/>
      </rPr>
      <t>万元，为阿拉格尔乡萨干吾斯塘（</t>
    </r>
    <r>
      <rPr>
        <sz val="11"/>
        <color rgb="FF000000"/>
        <rFont val="Times New Roman"/>
        <family val="1"/>
      </rPr>
      <t>8</t>
    </r>
    <r>
      <rPr>
        <sz val="11"/>
        <color rgb="FF000000"/>
        <rFont val="方正仿宋简体"/>
        <charset val="134"/>
      </rPr>
      <t>）村购买核桃</t>
    </r>
    <r>
      <rPr>
        <sz val="11"/>
        <color rgb="FF000000"/>
        <rFont val="Times New Roman"/>
        <family val="1"/>
      </rPr>
      <t>450</t>
    </r>
    <r>
      <rPr>
        <sz val="11"/>
        <color rgb="FF000000"/>
        <rFont val="方正仿宋简体"/>
        <charset val="134"/>
      </rPr>
      <t>空壳分选机</t>
    </r>
    <r>
      <rPr>
        <sz val="11"/>
        <color rgb="FF000000"/>
        <rFont val="Times New Roman"/>
        <family val="1"/>
      </rPr>
      <t>1</t>
    </r>
    <r>
      <rPr>
        <sz val="11"/>
        <color rgb="FF000000"/>
        <rFont val="方正仿宋简体"/>
        <charset val="134"/>
      </rPr>
      <t>台，每台</t>
    </r>
    <r>
      <rPr>
        <sz val="11"/>
        <color rgb="FF000000"/>
        <rFont val="Times New Roman"/>
        <family val="1"/>
      </rPr>
      <t>6</t>
    </r>
    <r>
      <rPr>
        <sz val="11"/>
        <color rgb="FF000000"/>
        <rFont val="方正仿宋简体"/>
        <charset val="134"/>
      </rPr>
      <t>万元；核桃开口机</t>
    </r>
    <r>
      <rPr>
        <sz val="11"/>
        <color rgb="FF000000"/>
        <rFont val="Times New Roman"/>
        <family val="1"/>
      </rPr>
      <t>1</t>
    </r>
    <r>
      <rPr>
        <sz val="11"/>
        <color rgb="FF000000"/>
        <rFont val="方正仿宋简体"/>
        <charset val="134"/>
      </rPr>
      <t>台，每台</t>
    </r>
    <r>
      <rPr>
        <sz val="11"/>
        <color rgb="FF000000"/>
        <rFont val="Times New Roman"/>
        <family val="1"/>
      </rPr>
      <t>5</t>
    </r>
    <r>
      <rPr>
        <sz val="11"/>
        <color rgb="FF000000"/>
        <rFont val="方正仿宋简体"/>
        <charset val="134"/>
      </rPr>
      <t>万元，核桃杀青机</t>
    </r>
    <r>
      <rPr>
        <sz val="11"/>
        <color rgb="FF000000"/>
        <rFont val="Times New Roman"/>
        <family val="1"/>
      </rPr>
      <t>1</t>
    </r>
    <r>
      <rPr>
        <sz val="11"/>
        <color rgb="FF000000"/>
        <rFont val="方正仿宋简体"/>
        <charset val="134"/>
      </rPr>
      <t>台，每台</t>
    </r>
    <r>
      <rPr>
        <sz val="11"/>
        <color rgb="FF000000"/>
        <rFont val="Times New Roman"/>
        <family val="1"/>
      </rPr>
      <t>4</t>
    </r>
    <r>
      <rPr>
        <sz val="11"/>
        <color rgb="FF000000"/>
        <rFont val="方正仿宋简体"/>
        <charset val="134"/>
      </rPr>
      <t>万元；核桃入味机</t>
    </r>
    <r>
      <rPr>
        <sz val="11"/>
        <color rgb="FF000000"/>
        <rFont val="Times New Roman"/>
        <family val="1"/>
      </rPr>
      <t>1</t>
    </r>
    <r>
      <rPr>
        <sz val="11"/>
        <color rgb="FF000000"/>
        <rFont val="方正仿宋简体"/>
        <charset val="134"/>
      </rPr>
      <t>台，每台</t>
    </r>
    <r>
      <rPr>
        <sz val="11"/>
        <color rgb="FF000000"/>
        <rFont val="Times New Roman"/>
        <family val="1"/>
      </rPr>
      <t>5</t>
    </r>
    <r>
      <rPr>
        <sz val="11"/>
        <color rgb="FF000000"/>
        <rFont val="方正仿宋简体"/>
        <charset val="134"/>
      </rPr>
      <t>万元；震动沥水机</t>
    </r>
    <r>
      <rPr>
        <sz val="11"/>
        <color rgb="FF000000"/>
        <rFont val="Times New Roman"/>
        <family val="1"/>
      </rPr>
      <t>1</t>
    </r>
    <r>
      <rPr>
        <sz val="11"/>
        <color rgb="FF000000"/>
        <rFont val="方正仿宋简体"/>
        <charset val="134"/>
      </rPr>
      <t>台，每台</t>
    </r>
    <r>
      <rPr>
        <sz val="11"/>
        <color rgb="FF000000"/>
        <rFont val="Times New Roman"/>
        <family val="1"/>
      </rPr>
      <t>8</t>
    </r>
    <r>
      <rPr>
        <sz val="11"/>
        <color rgb="FF000000"/>
        <rFont val="方正仿宋简体"/>
        <charset val="134"/>
      </rPr>
      <t>万元；烘干房</t>
    </r>
    <r>
      <rPr>
        <sz val="11"/>
        <color rgb="FF000000"/>
        <rFont val="Times New Roman"/>
        <family val="1"/>
      </rPr>
      <t>1</t>
    </r>
    <r>
      <rPr>
        <sz val="11"/>
        <color rgb="FF000000"/>
        <rFont val="方正仿宋简体"/>
        <charset val="134"/>
      </rPr>
      <t>座，造价</t>
    </r>
    <r>
      <rPr>
        <sz val="11"/>
        <color rgb="FF000000"/>
        <rFont val="Times New Roman"/>
        <family val="1"/>
      </rPr>
      <t>22</t>
    </r>
    <r>
      <rPr>
        <sz val="11"/>
        <color rgb="FF000000"/>
        <rFont val="方正仿宋简体"/>
        <charset val="134"/>
      </rPr>
      <t>万元。在已建成且有效运行的核桃红枣加工合作社的基础上，增加入味核桃生产线。</t>
    </r>
    <r>
      <rPr>
        <sz val="11"/>
        <color rgb="FF000000"/>
        <rFont val="Times New Roman"/>
        <family val="1"/>
      </rPr>
      <t xml:space="preserve">
16.</t>
    </r>
    <r>
      <rPr>
        <sz val="11"/>
        <color rgb="FF000000"/>
        <rFont val="方正仿宋简体"/>
        <charset val="134"/>
      </rPr>
      <t>投资</t>
    </r>
    <r>
      <rPr>
        <sz val="11"/>
        <color rgb="FF000000"/>
        <rFont val="Times New Roman"/>
        <family val="1"/>
      </rPr>
      <t>220</t>
    </r>
    <r>
      <rPr>
        <sz val="11"/>
        <color rgb="FF000000"/>
        <rFont val="方正仿宋简体"/>
        <charset val="134"/>
      </rPr>
      <t>万元，一是投资</t>
    </r>
    <r>
      <rPr>
        <sz val="11"/>
        <color rgb="FF000000"/>
        <rFont val="Times New Roman"/>
        <family val="1"/>
      </rPr>
      <t>10</t>
    </r>
    <r>
      <rPr>
        <sz val="11"/>
        <color rgb="FF000000"/>
        <rFont val="方正仿宋简体"/>
        <charset val="134"/>
      </rPr>
      <t>万元为阿克萨克马热勒乡林业修剪设备，林业电钳（短杆）</t>
    </r>
    <r>
      <rPr>
        <sz val="11"/>
        <color rgb="FF000000"/>
        <rFont val="Times New Roman"/>
        <family val="1"/>
      </rPr>
      <t>100</t>
    </r>
    <r>
      <rPr>
        <sz val="11"/>
        <color rgb="FF000000"/>
        <rFont val="方正仿宋简体"/>
        <charset val="134"/>
      </rPr>
      <t>把，每把</t>
    </r>
    <r>
      <rPr>
        <sz val="11"/>
        <color rgb="FF000000"/>
        <rFont val="Times New Roman"/>
        <family val="1"/>
      </rPr>
      <t>0.1</t>
    </r>
    <r>
      <rPr>
        <sz val="11"/>
        <color rgb="FF000000"/>
        <rFont val="方正仿宋简体"/>
        <charset val="134"/>
      </rPr>
      <t>万元，由合作社统一管理运营；二是投资</t>
    </r>
    <r>
      <rPr>
        <sz val="11"/>
        <color rgb="FF000000"/>
        <rFont val="Times New Roman"/>
        <family val="1"/>
      </rPr>
      <t>210</t>
    </r>
    <r>
      <rPr>
        <sz val="11"/>
        <color rgb="FF000000"/>
        <rFont val="方正仿宋简体"/>
        <charset val="134"/>
      </rPr>
      <t>万，购买高空圆盘锯</t>
    </r>
    <r>
      <rPr>
        <sz val="11"/>
        <color rgb="FF000000"/>
        <rFont val="Times New Roman"/>
        <family val="1"/>
      </rPr>
      <t>21</t>
    </r>
    <r>
      <rPr>
        <sz val="11"/>
        <color rgb="FF000000"/>
        <rFont val="方正仿宋简体"/>
        <charset val="134"/>
      </rPr>
      <t>台，每台</t>
    </r>
    <r>
      <rPr>
        <sz val="11"/>
        <color rgb="FF000000"/>
        <rFont val="Times New Roman"/>
        <family val="1"/>
      </rPr>
      <t>10</t>
    </r>
    <r>
      <rPr>
        <sz val="11"/>
        <color rgb="FF000000"/>
        <rFont val="方正仿宋简体"/>
        <charset val="134"/>
      </rPr>
      <t>万元，由合作社统一管理运营。</t>
    </r>
    <r>
      <rPr>
        <sz val="11"/>
        <color rgb="FF000000"/>
        <rFont val="Times New Roman"/>
        <family val="1"/>
      </rPr>
      <t xml:space="preserve">
17.</t>
    </r>
    <r>
      <rPr>
        <sz val="11"/>
        <color rgb="FF000000"/>
        <rFont val="方正仿宋简体"/>
        <charset val="134"/>
      </rPr>
      <t>投资</t>
    </r>
    <r>
      <rPr>
        <sz val="11"/>
        <color rgb="FF000000"/>
        <rFont val="Times New Roman"/>
        <family val="1"/>
      </rPr>
      <t>24</t>
    </r>
    <r>
      <rPr>
        <sz val="11"/>
        <color rgb="FF000000"/>
        <rFont val="方正仿宋简体"/>
        <charset val="134"/>
      </rPr>
      <t>万元，为恰尔巴格乡</t>
    </r>
    <r>
      <rPr>
        <sz val="11"/>
        <color rgb="FF000000"/>
        <rFont val="Times New Roman"/>
        <family val="1"/>
      </rPr>
      <t>8</t>
    </r>
    <r>
      <rPr>
        <sz val="11"/>
        <color rgb="FF000000"/>
        <rFont val="方正仿宋简体"/>
        <charset val="134"/>
      </rPr>
      <t>个贫困村购置果园升降机各</t>
    </r>
    <r>
      <rPr>
        <sz val="11"/>
        <color rgb="FF000000"/>
        <rFont val="Times New Roman"/>
        <family val="1"/>
      </rPr>
      <t>1</t>
    </r>
    <r>
      <rPr>
        <sz val="11"/>
        <color rgb="FF000000"/>
        <rFont val="方正仿宋简体"/>
        <charset val="134"/>
      </rPr>
      <t>台，每台</t>
    </r>
    <r>
      <rPr>
        <sz val="11"/>
        <color rgb="FF000000"/>
        <rFont val="Times New Roman"/>
        <family val="1"/>
      </rPr>
      <t>3</t>
    </r>
    <r>
      <rPr>
        <sz val="11"/>
        <color rgb="FF000000"/>
        <rFont val="方正仿宋简体"/>
        <charset val="134"/>
      </rPr>
      <t>万元。</t>
    </r>
    <r>
      <rPr>
        <sz val="11"/>
        <color rgb="FF000000"/>
        <rFont val="Times New Roman"/>
        <family val="1"/>
      </rPr>
      <t xml:space="preserve">
18.</t>
    </r>
    <r>
      <rPr>
        <sz val="11"/>
        <color rgb="FF000000"/>
        <rFont val="方正仿宋简体"/>
        <charset val="134"/>
      </rPr>
      <t>投资</t>
    </r>
    <r>
      <rPr>
        <sz val="11"/>
        <color rgb="FF000000"/>
        <rFont val="Times New Roman"/>
        <family val="1"/>
      </rPr>
      <t>40</t>
    </r>
    <r>
      <rPr>
        <sz val="11"/>
        <color rgb="FF000000"/>
        <rFont val="方正仿宋简体"/>
        <charset val="134"/>
      </rPr>
      <t>万元，恰尔巴格乡拍斯吾斯塘（</t>
    </r>
    <r>
      <rPr>
        <sz val="11"/>
        <color rgb="FF000000"/>
        <rFont val="Times New Roman"/>
        <family val="1"/>
      </rPr>
      <t>10</t>
    </r>
    <r>
      <rPr>
        <sz val="11"/>
        <color rgb="FF000000"/>
        <rFont val="方正仿宋简体"/>
        <charset val="134"/>
      </rPr>
      <t>）村购置</t>
    </r>
    <r>
      <rPr>
        <sz val="11"/>
        <color rgb="FF000000"/>
        <rFont val="Times New Roman"/>
        <family val="1"/>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family val="1"/>
      </rPr>
      <t>20</t>
    </r>
    <r>
      <rPr>
        <sz val="11"/>
        <color rgb="FF000000"/>
        <rFont val="方正仿宋简体"/>
        <charset val="134"/>
      </rPr>
      <t>万元。</t>
    </r>
    <r>
      <rPr>
        <sz val="11"/>
        <color rgb="FF000000"/>
        <rFont val="Times New Roman"/>
        <family val="1"/>
      </rPr>
      <t xml:space="preserve">
19.</t>
    </r>
    <r>
      <rPr>
        <sz val="11"/>
        <color rgb="FF000000"/>
        <rFont val="方正仿宋简体"/>
        <charset val="134"/>
      </rPr>
      <t>投资</t>
    </r>
    <r>
      <rPr>
        <sz val="11"/>
        <color rgb="FF000000"/>
        <rFont val="Times New Roman"/>
        <family val="1"/>
      </rPr>
      <t>504</t>
    </r>
    <r>
      <rPr>
        <sz val="11"/>
        <color rgb="FF000000"/>
        <rFont val="方正仿宋简体"/>
        <charset val="134"/>
      </rPr>
      <t>万元，为阿克萨克马热勒乡购买林果业高空作业平台</t>
    </r>
    <r>
      <rPr>
        <sz val="11"/>
        <color rgb="FF000000"/>
        <rFont val="Times New Roman"/>
        <family val="1"/>
      </rPr>
      <t>84</t>
    </r>
    <r>
      <rPr>
        <sz val="11"/>
        <color rgb="FF000000"/>
        <rFont val="方正仿宋简体"/>
        <charset val="134"/>
      </rPr>
      <t>台，每台</t>
    </r>
    <r>
      <rPr>
        <sz val="11"/>
        <color rgb="FF000000"/>
        <rFont val="Times New Roman"/>
        <family val="1"/>
      </rPr>
      <t>6</t>
    </r>
    <r>
      <rPr>
        <sz val="11"/>
        <color rgb="FF000000"/>
        <rFont val="方正仿宋简体"/>
        <charset val="134"/>
      </rPr>
      <t>万元，由合作社统一管理运营。</t>
    </r>
    <r>
      <rPr>
        <sz val="11"/>
        <color rgb="FF000000"/>
        <rFont val="Times New Roman"/>
        <family val="1"/>
      </rPr>
      <t xml:space="preserve">
20.</t>
    </r>
    <r>
      <rPr>
        <sz val="11"/>
        <color rgb="FF000000"/>
        <rFont val="方正仿宋简体"/>
        <charset val="134"/>
      </rPr>
      <t>投资</t>
    </r>
    <r>
      <rPr>
        <sz val="11"/>
        <color rgb="FF000000"/>
        <rFont val="Times New Roman"/>
        <family val="1"/>
      </rPr>
      <t>63</t>
    </r>
    <r>
      <rPr>
        <sz val="11"/>
        <color rgb="FF000000"/>
        <rFont val="方正仿宋简体"/>
        <charset val="134"/>
      </rPr>
      <t>万元，为阿克萨克马热勒乡购买碎枝机</t>
    </r>
    <r>
      <rPr>
        <sz val="11"/>
        <color rgb="FF000000"/>
        <rFont val="Times New Roman"/>
        <family val="1"/>
      </rPr>
      <t>21</t>
    </r>
    <r>
      <rPr>
        <sz val="11"/>
        <color rgb="FF000000"/>
        <rFont val="方正仿宋简体"/>
        <charset val="134"/>
      </rPr>
      <t>台，每台</t>
    </r>
    <r>
      <rPr>
        <sz val="11"/>
        <color rgb="FF000000"/>
        <rFont val="Times New Roman"/>
        <family val="1"/>
      </rPr>
      <t>3</t>
    </r>
    <r>
      <rPr>
        <sz val="11"/>
        <color rgb="FF000000"/>
        <rFont val="方正仿宋简体"/>
        <charset val="134"/>
      </rPr>
      <t>万元，由合作社统一管理运营。</t>
    </r>
    <r>
      <rPr>
        <sz val="11"/>
        <color rgb="FF000000"/>
        <rFont val="Times New Roman"/>
        <family val="1"/>
      </rPr>
      <t xml:space="preserve">
21.</t>
    </r>
    <r>
      <rPr>
        <sz val="11"/>
        <color rgb="FF000000"/>
        <rFont val="方正仿宋简体"/>
        <charset val="134"/>
      </rPr>
      <t>投资</t>
    </r>
    <r>
      <rPr>
        <sz val="11"/>
        <color rgb="FF000000"/>
        <rFont val="Times New Roman"/>
        <family val="1"/>
      </rPr>
      <t>84</t>
    </r>
    <r>
      <rPr>
        <sz val="11"/>
        <color rgb="FF000000"/>
        <rFont val="方正仿宋简体"/>
        <charset val="134"/>
      </rPr>
      <t>万元，为阿克萨克马热勒乡购买开沟施肥机</t>
    </r>
    <r>
      <rPr>
        <sz val="11"/>
        <color rgb="FF000000"/>
        <rFont val="Times New Roman"/>
        <family val="1"/>
      </rPr>
      <t>21</t>
    </r>
    <r>
      <rPr>
        <sz val="11"/>
        <color rgb="FF000000"/>
        <rFont val="方正仿宋简体"/>
        <charset val="134"/>
      </rPr>
      <t>台，每台</t>
    </r>
    <r>
      <rPr>
        <sz val="11"/>
        <color rgb="FF000000"/>
        <rFont val="Times New Roman"/>
        <family val="1"/>
      </rPr>
      <t>4</t>
    </r>
    <r>
      <rPr>
        <sz val="11"/>
        <color rgb="FF000000"/>
        <rFont val="方正仿宋简体"/>
        <charset val="134"/>
      </rPr>
      <t>万元，由合作社统一管理运营。</t>
    </r>
    <r>
      <rPr>
        <sz val="11"/>
        <color rgb="FF000000"/>
        <rFont val="Times New Roman"/>
        <family val="1"/>
      </rPr>
      <t xml:space="preserve">
</t>
    </r>
    <r>
      <rPr>
        <sz val="11"/>
        <color rgb="FF000000"/>
        <rFont val="方正仿宋简体"/>
        <charset val="134"/>
      </rPr>
      <t>使用年限：</t>
    </r>
    <r>
      <rPr>
        <sz val="11"/>
        <color rgb="FF000000"/>
        <rFont val="Times New Roman"/>
        <family val="1"/>
      </rPr>
      <t>8</t>
    </r>
    <r>
      <rPr>
        <sz val="11"/>
        <color rgb="FF000000"/>
        <rFont val="方正仿宋简体"/>
        <charset val="134"/>
      </rPr>
      <t>年</t>
    </r>
    <r>
      <rPr>
        <sz val="11"/>
        <color rgb="FF000000"/>
        <rFont val="Times New Roman"/>
        <family val="1"/>
      </rPr>
      <t xml:space="preserve">
</t>
    </r>
    <r>
      <rPr>
        <sz val="11"/>
        <color rgb="FF000000"/>
        <rFont val="方正仿宋简体"/>
        <charset val="134"/>
      </rPr>
      <t>建设地点：阿瓦提镇；琼库尔恰克乡；色力布亚镇；阿拉格尔乡（</t>
    </r>
    <r>
      <rPr>
        <sz val="11"/>
        <color rgb="FF000000"/>
        <rFont val="Times New Roman"/>
        <family val="1"/>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</si>
  <si>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</si>
  <si>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family val="1"/>
      </rPr>
      <t>17000</t>
    </r>
    <r>
      <rPr>
        <sz val="16"/>
        <color rgb="FF000000"/>
        <rFont val="方正仿宋简体"/>
        <charset val="134"/>
      </rPr>
      <t>万元（其中以工代赈资金</t>
    </r>
    <r>
      <rPr>
        <sz val="16"/>
        <color rgb="FF000000"/>
        <rFont val="Times New Roman"/>
        <family val="1"/>
      </rPr>
      <t>3000</t>
    </r>
    <r>
      <rPr>
        <sz val="16"/>
        <color rgb="FF000000"/>
        <rFont val="方正仿宋简体"/>
        <charset val="134"/>
      </rPr>
      <t>万元，其他扶贫资金及行业资金</t>
    </r>
    <r>
      <rPr>
        <sz val="16"/>
        <color rgb="FF000000"/>
        <rFont val="Times New Roman"/>
        <family val="1"/>
      </rPr>
      <t>14000</t>
    </r>
    <r>
      <rPr>
        <sz val="16"/>
        <color rgb="FF000000"/>
        <rFont val="方正仿宋简体"/>
        <charset val="134"/>
      </rPr>
      <t>万元）；</t>
    </r>
    <r>
      <rPr>
        <b/>
        <sz val="16"/>
        <color rgb="FF000000"/>
        <rFont val="方正仿宋简体"/>
        <charset val="134"/>
      </rPr>
      <t>总规模：</t>
    </r>
    <r>
      <rPr>
        <sz val="16"/>
        <color rgb="FF000000"/>
        <rFont val="Times New Roman"/>
        <family val="1"/>
      </rPr>
      <t>170</t>
    </r>
    <r>
      <rPr>
        <sz val="16"/>
        <color rgb="FF000000"/>
        <rFont val="方正仿宋简体"/>
        <charset val="134"/>
      </rPr>
      <t>公里；</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family val="1"/>
      </rPr>
      <t>170</t>
    </r>
    <r>
      <rPr>
        <sz val="16"/>
        <color rgb="FF000000"/>
        <rFont val="方正仿宋简体"/>
        <charset val="134"/>
      </rPr>
      <t>公里（矩行渠），每公里投资</t>
    </r>
    <r>
      <rPr>
        <sz val="16"/>
        <color rgb="FF000000"/>
        <rFont val="Times New Roman"/>
        <family val="1"/>
      </rPr>
      <t>100</t>
    </r>
    <r>
      <rPr>
        <sz val="16"/>
        <color rgb="FF000000"/>
        <rFont val="方正仿宋简体"/>
        <charset val="134"/>
      </rPr>
      <t>万元，其中阿瓦提镇</t>
    </r>
    <r>
      <rPr>
        <sz val="16"/>
        <color rgb="FF000000"/>
        <rFont val="Times New Roman"/>
        <family val="1"/>
      </rPr>
      <t>26.02</t>
    </r>
    <r>
      <rPr>
        <sz val="16"/>
        <color rgb="FF000000"/>
        <rFont val="方正仿宋简体"/>
        <charset val="134"/>
      </rPr>
      <t>公里、英吾斯塘乡</t>
    </r>
    <r>
      <rPr>
        <sz val="16"/>
        <color rgb="FF000000"/>
        <rFont val="Times New Roman"/>
        <family val="1"/>
      </rPr>
      <t>51.07</t>
    </r>
    <r>
      <rPr>
        <sz val="16"/>
        <color rgb="FF000000"/>
        <rFont val="方正仿宋简体"/>
        <charset val="134"/>
      </rPr>
      <t>公里、琼库尔恰克乡</t>
    </r>
    <r>
      <rPr>
        <sz val="16"/>
        <color rgb="FF000000"/>
        <rFont val="Times New Roman"/>
        <family val="1"/>
      </rPr>
      <t>67.17</t>
    </r>
    <r>
      <rPr>
        <sz val="16"/>
        <color rgb="FF000000"/>
        <rFont val="方正仿宋简体"/>
        <charset val="134"/>
      </rPr>
      <t>公里、色力布亚镇</t>
    </r>
    <r>
      <rPr>
        <sz val="16"/>
        <color rgb="FF000000"/>
        <rFont val="Times New Roman"/>
        <family val="1"/>
      </rPr>
      <t>25.73</t>
    </r>
    <r>
      <rPr>
        <sz val="16"/>
        <color rgb="FF000000"/>
        <rFont val="方正仿宋简体"/>
        <charset val="134"/>
      </rPr>
      <t>公里，渠道流量在</t>
    </r>
    <r>
      <rPr>
        <sz val="16"/>
        <color rgb="FF000000"/>
        <rFont val="Times New Roman"/>
        <family val="1"/>
      </rPr>
      <t>0.3-0.5m³/s</t>
    </r>
    <r>
      <rPr>
        <sz val="16"/>
        <color rgb="FF000000"/>
        <rFont val="方正仿宋简体"/>
        <charset val="134"/>
      </rPr>
      <t>之间，配套农桥、水闸、涵洞、测量设施等建筑物（上游已解决防渗）。</t>
    </r>
    <r>
      <rPr>
        <sz val="16"/>
        <color rgb="FF000000"/>
        <rFont val="Times New Roman"/>
        <family val="1"/>
      </rPr>
      <t xml:space="preserve">
</t>
    </r>
    <r>
      <rPr>
        <b/>
        <sz val="16"/>
        <color rgb="FF000000"/>
        <rFont val="方正仿宋简体"/>
        <charset val="134"/>
      </rPr>
      <t>使用年限</t>
    </r>
    <r>
      <rPr>
        <sz val="16"/>
        <color rgb="FF000000"/>
        <rFont val="方正仿宋简体"/>
        <charset val="134"/>
      </rPr>
      <t>：</t>
    </r>
    <r>
      <rPr>
        <sz val="16"/>
        <color rgb="FF000000"/>
        <rFont val="Times New Roman"/>
        <family val="1"/>
      </rPr>
      <t>20</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</si>
  <si>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</si>
  <si>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family val="1"/>
      </rPr>
      <t>7200</t>
    </r>
    <r>
      <rPr>
        <sz val="16"/>
        <color rgb="FF000000"/>
        <rFont val="方正仿宋简体"/>
        <charset val="134"/>
      </rPr>
      <t>万元；</t>
    </r>
    <r>
      <rPr>
        <b/>
        <sz val="16"/>
        <color rgb="FF000000"/>
        <rFont val="方正仿宋简体"/>
        <charset val="134"/>
      </rPr>
      <t>总规模：</t>
    </r>
    <r>
      <rPr>
        <sz val="16"/>
        <color rgb="FF000000"/>
        <rFont val="Times New Roman"/>
        <family val="1"/>
      </rPr>
      <t>120</t>
    </r>
    <r>
      <rPr>
        <sz val="16"/>
        <color rgb="FF000000"/>
        <rFont val="方正仿宋简体"/>
        <charset val="134"/>
      </rPr>
      <t>公里；</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family val="1"/>
      </rPr>
      <t>120km</t>
    </r>
    <r>
      <rPr>
        <sz val="16"/>
        <color rgb="FF000000"/>
        <rFont val="方正仿宋简体"/>
        <charset val="134"/>
      </rPr>
      <t>，配套涵洞、农桥等建筑物，每公里</t>
    </r>
    <r>
      <rPr>
        <sz val="16"/>
        <color rgb="FF000000"/>
        <rFont val="Times New Roman"/>
        <family val="1"/>
      </rPr>
      <t>60</t>
    </r>
    <r>
      <rPr>
        <sz val="16"/>
        <color rgb="FF000000"/>
        <rFont val="方正仿宋简体"/>
        <charset val="134"/>
      </rPr>
      <t>万元。</t>
    </r>
    <r>
      <rPr>
        <sz val="16"/>
        <color rgb="FF000000"/>
        <rFont val="Times New Roman"/>
        <family val="1"/>
      </rPr>
      <t xml:space="preserve">
</t>
    </r>
    <r>
      <rPr>
        <b/>
        <sz val="16"/>
        <color rgb="FF000000"/>
        <rFont val="方正仿宋简体"/>
        <charset val="134"/>
      </rPr>
      <t>使用年限：</t>
    </r>
    <r>
      <rPr>
        <sz val="16"/>
        <color rgb="FF000000"/>
        <rFont val="Times New Roman"/>
        <family val="1"/>
      </rPr>
      <t>5</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</si>
  <si>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</si>
  <si>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family val="1"/>
      </rPr>
      <t>3000</t>
    </r>
    <r>
      <rPr>
        <sz val="16"/>
        <color rgb="FF000000"/>
        <rFont val="方正仿宋简体"/>
        <charset val="134"/>
      </rPr>
      <t>万元；</t>
    </r>
    <r>
      <rPr>
        <b/>
        <sz val="16"/>
        <color rgb="FF000000"/>
        <rFont val="方正仿宋简体"/>
        <charset val="134"/>
      </rPr>
      <t>总规模：</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t>
    </r>
    <r>
      <rPr>
        <sz val="16"/>
        <color rgb="FF000000"/>
        <rFont val="Times New Roman"/>
        <family val="1"/>
      </rPr>
      <t>5</t>
    </r>
    <r>
      <rPr>
        <sz val="16"/>
        <color rgb="FF000000"/>
        <rFont val="方正仿宋简体"/>
        <charset val="134"/>
      </rPr>
      <t>个乡（镇）和</t>
    </r>
    <r>
      <rPr>
        <sz val="16"/>
        <color rgb="FF000000"/>
        <rFont val="Times New Roman"/>
        <family val="1"/>
      </rPr>
      <t>1</t>
    </r>
    <r>
      <rPr>
        <sz val="16"/>
        <color rgb="FF000000"/>
        <rFont val="方正仿宋简体"/>
        <charset val="134"/>
      </rPr>
      <t>个场的所有分水口新建量水堰，新建测流桥</t>
    </r>
    <r>
      <rPr>
        <sz val="16"/>
        <color rgb="FF000000"/>
        <rFont val="Times New Roman"/>
        <family val="1"/>
      </rPr>
      <t>281</t>
    </r>
    <r>
      <rPr>
        <sz val="16"/>
        <color rgb="FF000000"/>
        <rFont val="宋体"/>
        <family val="3"/>
        <charset val="134"/>
      </rPr>
      <t>处</t>
    </r>
    <r>
      <rPr>
        <sz val="16"/>
        <color rgb="FF000000"/>
        <rFont val="方正仿宋简体"/>
        <charset val="134"/>
      </rPr>
      <t>，改建分水闸，更换启闭机，更换钢闸门及配套渠道改造建设，</t>
    </r>
    <r>
      <rPr>
        <sz val="16"/>
        <color rgb="FF000000"/>
        <rFont val="Times New Roman"/>
        <family val="1"/>
      </rPr>
      <t xml:space="preserve">
</t>
    </r>
    <r>
      <rPr>
        <b/>
        <sz val="16"/>
        <color rgb="FF000000"/>
        <rFont val="方正仿宋简体"/>
        <charset val="134"/>
      </rPr>
      <t>使用年限：</t>
    </r>
    <r>
      <rPr>
        <sz val="16"/>
        <color rgb="FF000000"/>
        <rFont val="Times New Roman"/>
        <family val="1"/>
      </rPr>
      <t>20</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</si>
  <si>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</si>
  <si>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</si>
  <si>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</si>
  <si>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</si>
  <si>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</si>
  <si>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family val="1"/>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family val="1"/>
      </rPr>
      <t>5</t>
    </r>
    <r>
      <rPr>
        <sz val="14"/>
        <color rgb="FF000000"/>
        <rFont val="方正仿宋简体"/>
        <charset val="134"/>
      </rPr>
      <t>个</t>
    </r>
    <r>
      <rPr>
        <sz val="14"/>
        <color rgb="FF000000"/>
        <rFont val="Times New Roman"/>
        <family val="1"/>
      </rPr>
      <t xml:space="preserve">
</t>
    </r>
    <r>
      <rPr>
        <b/>
        <sz val="14"/>
        <color rgb="FF000000"/>
        <rFont val="方正仿宋简体"/>
        <charset val="134"/>
      </rPr>
      <t>建设内容：</t>
    </r>
    <r>
      <rPr>
        <sz val="14"/>
        <color rgb="FF000000"/>
        <rFont val="Times New Roman"/>
        <family val="1"/>
      </rPr>
      <t xml:space="preserve">1. </t>
    </r>
    <r>
      <rPr>
        <sz val="14"/>
        <color rgb="FF000000"/>
        <rFont val="方正仿宋简体"/>
        <charset val="134"/>
      </rPr>
      <t>投资</t>
    </r>
    <r>
      <rPr>
        <sz val="14"/>
        <color rgb="FF000000"/>
        <rFont val="Times New Roman"/>
        <family val="1"/>
      </rPr>
      <t>315</t>
    </r>
    <r>
      <rPr>
        <sz val="14"/>
        <color rgb="FF000000"/>
        <rFont val="方正仿宋简体"/>
        <charset val="134"/>
      </rPr>
      <t>万元，为多来提巴格乡叶坎买里斯（</t>
    </r>
    <r>
      <rPr>
        <sz val="14"/>
        <color rgb="FF000000"/>
        <rFont val="Times New Roman"/>
        <family val="1"/>
      </rPr>
      <t>15</t>
    </r>
    <r>
      <rPr>
        <sz val="14"/>
        <color rgb="FF000000"/>
        <rFont val="方正仿宋简体"/>
        <charset val="134"/>
      </rPr>
      <t>）村培育</t>
    </r>
    <r>
      <rPr>
        <sz val="14"/>
        <color rgb="FF000000"/>
        <rFont val="Times New Roman"/>
        <family val="1"/>
      </rPr>
      <t>1.2</t>
    </r>
    <r>
      <rPr>
        <sz val="14"/>
        <color rgb="FF000000"/>
        <rFont val="方正仿宋简体"/>
        <charset val="134"/>
      </rPr>
      <t>公里的商贸一条街，建成集农畜产品交易、购物、餐饮、旅游等为一体的商贸中心</t>
    </r>
    <r>
      <rPr>
        <sz val="14"/>
        <color rgb="FF000000"/>
        <rFont val="Times New Roman"/>
        <family val="1"/>
      </rPr>
      <t>;</t>
    </r>
    <r>
      <rPr>
        <sz val="14"/>
        <color rgb="FF000000"/>
        <rFont val="方正仿宋简体"/>
        <charset val="134"/>
      </rPr>
      <t>①为沿街</t>
    </r>
    <r>
      <rPr>
        <sz val="14"/>
        <color rgb="FF000000"/>
        <rFont val="Times New Roman"/>
        <family val="1"/>
      </rPr>
      <t>167</t>
    </r>
    <r>
      <rPr>
        <sz val="14"/>
        <color rgb="FF000000"/>
        <rFont val="方正仿宋简体"/>
        <charset val="134"/>
      </rPr>
      <t>个商铺门面统一标识、门面前地面硬化、街面的隔离设施、商铺内提升改造，投资</t>
    </r>
    <r>
      <rPr>
        <sz val="14"/>
        <color rgb="FF000000"/>
        <rFont val="Times New Roman"/>
        <family val="1"/>
      </rPr>
      <t>167</t>
    </r>
    <r>
      <rPr>
        <sz val="14"/>
        <color rgb="FF000000"/>
        <rFont val="方正仿宋简体"/>
        <charset val="134"/>
      </rPr>
      <t>万元；②新建</t>
    </r>
    <r>
      <rPr>
        <sz val="14"/>
        <color rgb="FF000000"/>
        <rFont val="Times New Roman"/>
        <family val="1"/>
      </rPr>
      <t>2</t>
    </r>
    <r>
      <rPr>
        <sz val="14"/>
        <color rgb="FF000000"/>
        <rFont val="方正仿宋简体"/>
        <charset val="134"/>
      </rPr>
      <t>个停车场，占地</t>
    </r>
    <r>
      <rPr>
        <sz val="14"/>
        <color rgb="FF000000"/>
        <rFont val="Times New Roman"/>
        <family val="1"/>
      </rPr>
      <t>3500</t>
    </r>
    <r>
      <rPr>
        <sz val="14"/>
        <color rgb="FF000000"/>
        <rFont val="方正仿宋简体"/>
        <charset val="134"/>
      </rPr>
      <t>平方米，投资</t>
    </r>
    <r>
      <rPr>
        <sz val="14"/>
        <color rgb="FF000000"/>
        <rFont val="Times New Roman"/>
        <family val="1"/>
      </rPr>
      <t>70</t>
    </r>
    <r>
      <rPr>
        <sz val="14"/>
        <color rgb="FF000000"/>
        <rFont val="方正仿宋简体"/>
        <charset val="134"/>
      </rPr>
      <t>万元；③巴扎道路两侧实施亮化工程，双头太阳能路灯</t>
    </r>
    <r>
      <rPr>
        <sz val="14"/>
        <color rgb="FF000000"/>
        <rFont val="Times New Roman"/>
        <family val="1"/>
      </rPr>
      <t>70</t>
    </r>
    <r>
      <rPr>
        <sz val="14"/>
        <color rgb="FF000000"/>
        <rFont val="方正仿宋简体"/>
        <charset val="134"/>
      </rPr>
      <t>个，投资</t>
    </r>
    <r>
      <rPr>
        <sz val="14"/>
        <color rgb="FF000000"/>
        <rFont val="Times New Roman"/>
        <family val="1"/>
      </rPr>
      <t>28</t>
    </r>
    <r>
      <rPr>
        <sz val="14"/>
        <color rgb="FF000000"/>
        <rFont val="方正仿宋简体"/>
        <charset val="134"/>
      </rPr>
      <t>万元；④修建</t>
    </r>
    <r>
      <rPr>
        <sz val="14"/>
        <color rgb="FF000000"/>
        <rFont val="Times New Roman"/>
        <family val="1"/>
      </rPr>
      <t>2</t>
    </r>
    <r>
      <rPr>
        <sz val="14"/>
        <color rgb="FF000000"/>
        <rFont val="方正仿宋简体"/>
        <charset val="134"/>
      </rPr>
      <t>座公共卫生间，投资</t>
    </r>
    <r>
      <rPr>
        <sz val="14"/>
        <color rgb="FF000000"/>
        <rFont val="Times New Roman"/>
        <family val="1"/>
      </rPr>
      <t>10</t>
    </r>
    <r>
      <rPr>
        <sz val="14"/>
        <color rgb="FF000000"/>
        <rFont val="方正仿宋简体"/>
        <charset val="134"/>
      </rPr>
      <t>万元；⑤市场引导、分类等各类标识，投资</t>
    </r>
    <r>
      <rPr>
        <sz val="14"/>
        <color rgb="FF000000"/>
        <rFont val="Times New Roman"/>
        <family val="1"/>
      </rPr>
      <t>20</t>
    </r>
    <r>
      <rPr>
        <sz val="14"/>
        <color rgb="FF000000"/>
        <rFont val="方正仿宋简体"/>
        <charset val="134"/>
      </rPr>
      <t>万元；⑥市场服务管理设施，投资</t>
    </r>
    <r>
      <rPr>
        <sz val="14"/>
        <color rgb="FF000000"/>
        <rFont val="Times New Roman"/>
        <family val="1"/>
      </rPr>
      <t>20</t>
    </r>
    <r>
      <rPr>
        <sz val="14"/>
        <color rgb="FF000000"/>
        <rFont val="方正仿宋简体"/>
        <charset val="134"/>
      </rPr>
      <t>万元。</t>
    </r>
    <r>
      <rPr>
        <sz val="14"/>
        <color rgb="FF000000"/>
        <rFont val="Times New Roman"/>
        <family val="1"/>
      </rPr>
      <t xml:space="preserve">
2. </t>
    </r>
    <r>
      <rPr>
        <sz val="14"/>
        <color rgb="FF000000"/>
        <rFont val="方正仿宋简体"/>
        <charset val="134"/>
      </rPr>
      <t>投资</t>
    </r>
    <r>
      <rPr>
        <sz val="14"/>
        <color rgb="FF000000"/>
        <rFont val="Times New Roman"/>
        <family val="1"/>
      </rPr>
      <t>395</t>
    </r>
    <r>
      <rPr>
        <sz val="14"/>
        <color rgb="FF000000"/>
        <rFont val="方正仿宋简体"/>
        <charset val="134"/>
      </rPr>
      <t>万元，对色力布亚镇农贸市场进行改造，主要对原有地坪修补、原有广场砖路面修复改为地坪</t>
    </r>
    <r>
      <rPr>
        <sz val="14"/>
        <color rgb="FF000000"/>
        <rFont val="Times New Roman"/>
        <family val="1"/>
      </rPr>
      <t>10</t>
    </r>
    <r>
      <rPr>
        <sz val="14"/>
        <color rgb="FF000000"/>
        <rFont val="方正仿宋简体"/>
        <charset val="134"/>
      </rPr>
      <t>公分厚、新建顶棚、顶棚维修加固、市场电路改造升级、下水管网升级后地坪修复等。</t>
    </r>
    <r>
      <rPr>
        <sz val="14"/>
        <color rgb="FF000000"/>
        <rFont val="Times New Roman"/>
        <family val="1"/>
      </rPr>
      <t xml:space="preserve">
3.</t>
    </r>
    <r>
      <rPr>
        <sz val="14"/>
        <color rgb="FF000000"/>
        <rFont val="方正仿宋简体"/>
        <charset val="134"/>
      </rPr>
      <t>投资</t>
    </r>
    <r>
      <rPr>
        <sz val="14"/>
        <color rgb="FF000000"/>
        <rFont val="Times New Roman"/>
        <family val="1"/>
      </rPr>
      <t>250.972</t>
    </r>
    <r>
      <rPr>
        <sz val="14"/>
        <color rgb="FF000000"/>
        <rFont val="方正仿宋简体"/>
        <charset val="134"/>
      </rPr>
      <t>万元，主要进行市场改造。①投资</t>
    </r>
    <r>
      <rPr>
        <sz val="14"/>
        <color rgb="FF000000"/>
        <rFont val="Times New Roman"/>
        <family val="1"/>
      </rPr>
      <t>137.564</t>
    </r>
    <r>
      <rPr>
        <sz val="14"/>
        <color rgb="FF000000"/>
        <rFont val="方正仿宋简体"/>
        <charset val="134"/>
      </rPr>
      <t>万元，为阿克萨克马热勒乡农贸市场</t>
    </r>
    <r>
      <rPr>
        <sz val="14"/>
        <color rgb="FF000000"/>
        <rFont val="Times New Roman"/>
        <family val="1"/>
      </rPr>
      <t>476</t>
    </r>
    <r>
      <rPr>
        <sz val="14"/>
        <color rgb="FF000000"/>
        <rFont val="方正仿宋简体"/>
        <charset val="134"/>
      </rPr>
      <t>个摊位共</t>
    </r>
    <r>
      <rPr>
        <sz val="14"/>
        <color rgb="FF000000"/>
        <rFont val="Times New Roman"/>
        <family val="1"/>
      </rPr>
      <t>4760</t>
    </r>
    <r>
      <rPr>
        <sz val="14"/>
        <color rgb="FF000000"/>
        <rFont val="方正仿宋简体"/>
        <charset val="134"/>
      </rPr>
      <t>平方米进行改造，搭建高度</t>
    </r>
    <r>
      <rPr>
        <sz val="14"/>
        <color rgb="FF000000"/>
        <rFont val="Times New Roman"/>
        <family val="1"/>
      </rPr>
      <t>50</t>
    </r>
    <r>
      <rPr>
        <sz val="14"/>
        <color rgb="FF000000"/>
        <rFont val="方正仿宋简体"/>
        <charset val="134"/>
      </rPr>
      <t>公分、宽度</t>
    </r>
    <r>
      <rPr>
        <sz val="14"/>
        <color rgb="FF000000"/>
        <rFont val="Times New Roman"/>
        <family val="1"/>
      </rPr>
      <t>80</t>
    </r>
    <r>
      <rPr>
        <sz val="14"/>
        <color rgb="FF000000"/>
        <rFont val="方正仿宋简体"/>
        <charset val="134"/>
      </rPr>
      <t>公分、长</t>
    </r>
    <r>
      <rPr>
        <sz val="14"/>
        <color rgb="FF000000"/>
        <rFont val="Times New Roman"/>
        <family val="1"/>
      </rPr>
      <t>8</t>
    </r>
    <r>
      <rPr>
        <sz val="14"/>
        <color rgb="FF000000"/>
        <rFont val="方正仿宋简体"/>
        <charset val="134"/>
      </rPr>
      <t>米的水泥台子并为每个摊位安装挂衣服铁丝网。②投资</t>
    </r>
    <r>
      <rPr>
        <sz val="14"/>
        <color rgb="FF000000"/>
        <rFont val="Times New Roman"/>
        <family val="1"/>
      </rPr>
      <t>5.008</t>
    </r>
    <r>
      <rPr>
        <sz val="14"/>
        <color rgb="FF000000"/>
        <rFont val="方正仿宋简体"/>
        <charset val="134"/>
      </rPr>
      <t>万元为阿克萨克马热勒乡菜巴扎的</t>
    </r>
    <r>
      <rPr>
        <sz val="14"/>
        <color rgb="FF000000"/>
        <rFont val="Times New Roman"/>
        <family val="1"/>
      </rPr>
      <t>42</t>
    </r>
    <r>
      <rPr>
        <sz val="14"/>
        <color rgb="FF000000"/>
        <rFont val="方正仿宋简体"/>
        <charset val="134"/>
      </rPr>
      <t>个摊位及</t>
    </r>
    <r>
      <rPr>
        <sz val="14"/>
        <color rgb="FF000000"/>
        <rFont val="Times New Roman"/>
        <family val="1"/>
      </rPr>
      <t>3</t>
    </r>
    <r>
      <rPr>
        <sz val="14"/>
        <color rgb="FF000000"/>
        <rFont val="方正仿宋简体"/>
        <charset val="134"/>
      </rPr>
      <t>个彩钢棚进行维修；③投资</t>
    </r>
    <r>
      <rPr>
        <sz val="14"/>
        <color rgb="FF000000"/>
        <rFont val="Times New Roman"/>
        <family val="1"/>
      </rPr>
      <t>108.4</t>
    </r>
    <r>
      <rPr>
        <sz val="14"/>
        <color rgb="FF000000"/>
        <rFont val="方正仿宋简体"/>
        <charset val="134"/>
      </rPr>
      <t>万元，为阿克萨克马热勒乡塘巴扎（</t>
    </r>
    <r>
      <rPr>
        <sz val="14"/>
        <color rgb="FF000000"/>
        <rFont val="Times New Roman"/>
        <family val="1"/>
      </rPr>
      <t>3</t>
    </r>
    <r>
      <rPr>
        <sz val="14"/>
        <color rgb="FF000000"/>
        <rFont val="方正仿宋简体"/>
        <charset val="134"/>
      </rPr>
      <t>）村农贸市场进行附属配套，主要是新建</t>
    </r>
    <r>
      <rPr>
        <sz val="14"/>
        <color rgb="FF000000"/>
        <rFont val="Times New Roman"/>
        <family val="1"/>
      </rPr>
      <t>1500</t>
    </r>
    <r>
      <rPr>
        <sz val="14"/>
        <color rgb="FF000000"/>
        <rFont val="方正仿宋简体"/>
        <charset val="134"/>
      </rPr>
      <t>平方米彩钢棚、</t>
    </r>
    <r>
      <rPr>
        <sz val="14"/>
        <color rgb="FF000000"/>
        <rFont val="Times New Roman"/>
        <family val="1"/>
      </rPr>
      <t>300</t>
    </r>
    <r>
      <rPr>
        <sz val="14"/>
        <color rgb="FF000000"/>
        <rFont val="方正仿宋简体"/>
        <charset val="134"/>
      </rPr>
      <t>米围墙、</t>
    </r>
    <r>
      <rPr>
        <sz val="14"/>
        <color rgb="FF000000"/>
        <rFont val="Times New Roman"/>
        <family val="1"/>
      </rPr>
      <t>60</t>
    </r>
    <r>
      <rPr>
        <sz val="14"/>
        <color rgb="FF000000"/>
        <rFont val="方正仿宋简体"/>
        <charset val="134"/>
      </rPr>
      <t>盏路灯、隔离栏</t>
    </r>
    <r>
      <rPr>
        <sz val="14"/>
        <color rgb="FF000000"/>
        <rFont val="Times New Roman"/>
        <family val="1"/>
      </rPr>
      <t>1000</t>
    </r>
    <r>
      <rPr>
        <sz val="14"/>
        <color rgb="FF000000"/>
        <rFont val="方正仿宋简体"/>
        <charset val="134"/>
      </rPr>
      <t>米。</t>
    </r>
    <r>
      <rPr>
        <sz val="14"/>
        <color rgb="FF000000"/>
        <rFont val="Times New Roman"/>
        <family val="1"/>
      </rPr>
      <t xml:space="preserve">
4.</t>
    </r>
    <r>
      <rPr>
        <sz val="14"/>
        <color rgb="FF000000"/>
        <rFont val="方正仿宋简体"/>
        <charset val="134"/>
      </rPr>
      <t>投资</t>
    </r>
    <r>
      <rPr>
        <sz val="14"/>
        <color rgb="FF000000"/>
        <rFont val="Times New Roman"/>
        <family val="1"/>
      </rPr>
      <t>350</t>
    </r>
    <r>
      <rPr>
        <sz val="14"/>
        <color rgb="FF000000"/>
        <rFont val="方正仿宋简体"/>
        <charset val="134"/>
      </rPr>
      <t>万元，对阿拉格尔乡先巴扎区域（萨干吾斯塘（</t>
    </r>
    <r>
      <rPr>
        <sz val="14"/>
        <color rgb="FF000000"/>
        <rFont val="Times New Roman"/>
        <family val="1"/>
      </rPr>
      <t>8</t>
    </r>
    <r>
      <rPr>
        <sz val="14"/>
        <color rgb="FF000000"/>
        <rFont val="方正仿宋简体"/>
        <charset val="134"/>
      </rPr>
      <t>）村至喀拉艾肯（</t>
    </r>
    <r>
      <rPr>
        <sz val="14"/>
        <color rgb="FF000000"/>
        <rFont val="Times New Roman"/>
        <family val="1"/>
      </rPr>
      <t>10</t>
    </r>
    <r>
      <rPr>
        <sz val="14"/>
        <color rgb="FF000000"/>
        <rFont val="方正仿宋简体"/>
        <charset val="134"/>
      </rPr>
      <t>）村路段）进行以下内容管护：①投资</t>
    </r>
    <r>
      <rPr>
        <sz val="14"/>
        <color rgb="FF000000"/>
        <rFont val="Times New Roman"/>
        <family val="1"/>
      </rPr>
      <t>222</t>
    </r>
    <r>
      <rPr>
        <sz val="14"/>
        <color rgb="FF000000"/>
        <rFont val="方正仿宋简体"/>
        <charset val="134"/>
      </rPr>
      <t>万元，为沿街</t>
    </r>
    <r>
      <rPr>
        <sz val="14"/>
        <color rgb="FF000000"/>
        <rFont val="Times New Roman"/>
        <family val="1"/>
      </rPr>
      <t>80</t>
    </r>
    <r>
      <rPr>
        <sz val="14"/>
        <color rgb="FF000000"/>
        <rFont val="方正仿宋简体"/>
        <charset val="134"/>
      </rPr>
      <t>个商铺门面统一标识、门面前地面硬化、街面的隔离设施、商铺外立面提升改造；②投资</t>
    </r>
    <r>
      <rPr>
        <sz val="14"/>
        <color rgb="FF000000"/>
        <rFont val="Times New Roman"/>
        <family val="1"/>
      </rPr>
      <t>28</t>
    </r>
    <r>
      <rPr>
        <sz val="14"/>
        <color rgb="FF000000"/>
        <rFont val="方正仿宋简体"/>
        <charset val="134"/>
      </rPr>
      <t>万元，对巴扎道路两侧实施亮化工程，双头太阳能路灯</t>
    </r>
    <r>
      <rPr>
        <sz val="14"/>
        <color rgb="FF000000"/>
        <rFont val="Times New Roman"/>
        <family val="1"/>
      </rPr>
      <t>70</t>
    </r>
    <r>
      <rPr>
        <sz val="14"/>
        <color rgb="FF000000"/>
        <rFont val="方正仿宋简体"/>
        <charset val="134"/>
      </rPr>
      <t>个；③投资</t>
    </r>
    <r>
      <rPr>
        <sz val="14"/>
        <color rgb="FF000000"/>
        <rFont val="Times New Roman"/>
        <family val="1"/>
      </rPr>
      <t>50</t>
    </r>
    <r>
      <rPr>
        <sz val="14"/>
        <color rgb="FF000000"/>
        <rFont val="方正仿宋简体"/>
        <charset val="134"/>
      </rPr>
      <t>万元修建</t>
    </r>
    <r>
      <rPr>
        <sz val="14"/>
        <color rgb="FF000000"/>
        <rFont val="Times New Roman"/>
        <family val="1"/>
      </rPr>
      <t>1</t>
    </r>
    <r>
      <rPr>
        <sz val="14"/>
        <color rgb="FF000000"/>
        <rFont val="方正仿宋简体"/>
        <charset val="134"/>
      </rPr>
      <t>座水冲式公共卫生间（含防渗坑）；④投资</t>
    </r>
    <r>
      <rPr>
        <sz val="14"/>
        <color rgb="FF000000"/>
        <rFont val="Times New Roman"/>
        <family val="1"/>
      </rPr>
      <t>50</t>
    </r>
    <r>
      <rPr>
        <sz val="14"/>
        <color rgb="FF000000"/>
        <rFont val="方正仿宋简体"/>
        <charset val="134"/>
      </rPr>
      <t>万元对巴扎市场区域电路电线梳理，老旧管线进行更换，确保居民日常安全生产稳定有序。</t>
    </r>
    <r>
      <rPr>
        <sz val="14"/>
        <color rgb="FF000000"/>
        <rFont val="Times New Roman"/>
        <family val="1"/>
      </rPr>
      <t xml:space="preserve">
5.</t>
    </r>
    <r>
      <rPr>
        <sz val="14"/>
        <color rgb="FF000000"/>
        <rFont val="方正仿宋简体"/>
        <charset val="134"/>
      </rPr>
      <t>投资</t>
    </r>
    <r>
      <rPr>
        <sz val="14"/>
        <color rgb="FF000000"/>
        <rFont val="Times New Roman"/>
        <family val="1"/>
      </rPr>
      <t>330</t>
    </r>
    <r>
      <rPr>
        <sz val="14"/>
        <color rgb="FF000000"/>
        <rFont val="方正仿宋简体"/>
        <charset val="134"/>
      </rPr>
      <t>万元，对阿瓦提镇农贸市场进行改造，项目建成后，资产量化至阔什吾斯塘（</t>
    </r>
    <r>
      <rPr>
        <sz val="14"/>
        <color rgb="FF000000"/>
        <rFont val="Times New Roman"/>
        <family val="1"/>
      </rPr>
      <t>10</t>
    </r>
    <r>
      <rPr>
        <sz val="14"/>
        <color rgb="FF000000"/>
        <rFont val="方正仿宋简体"/>
        <charset val="134"/>
      </rPr>
      <t>）村。①投资</t>
    </r>
    <r>
      <rPr>
        <sz val="14"/>
        <color rgb="FF000000"/>
        <rFont val="Times New Roman"/>
        <family val="1"/>
      </rPr>
      <t>20</t>
    </r>
    <r>
      <rPr>
        <sz val="14"/>
        <color rgb="FF000000"/>
        <rFont val="方正仿宋简体"/>
        <charset val="134"/>
      </rPr>
      <t>万，主要在南大门进行地面硬化及配套消防等相关附属设施；②投资</t>
    </r>
    <r>
      <rPr>
        <sz val="14"/>
        <color rgb="FF000000"/>
        <rFont val="Times New Roman"/>
        <family val="1"/>
      </rPr>
      <t>35</t>
    </r>
    <r>
      <rPr>
        <sz val="14"/>
        <color rgb="FF000000"/>
        <rFont val="方正仿宋简体"/>
        <charset val="134"/>
      </rPr>
      <t>万元，新建</t>
    </r>
    <r>
      <rPr>
        <sz val="14"/>
        <color rgb="FF000000"/>
        <rFont val="Times New Roman"/>
        <family val="1"/>
      </rPr>
      <t>100</t>
    </r>
    <r>
      <rPr>
        <sz val="14"/>
        <color rgb="FF000000"/>
        <rFont val="方正仿宋简体"/>
        <charset val="134"/>
      </rPr>
      <t>平方米公共厕所</t>
    </r>
    <r>
      <rPr>
        <sz val="14"/>
        <color rgb="FF000000"/>
        <rFont val="Times New Roman"/>
        <family val="1"/>
      </rPr>
      <t>1</t>
    </r>
    <r>
      <rPr>
        <sz val="14"/>
        <color rgb="FF000000"/>
        <rFont val="方正仿宋简体"/>
        <charset val="134"/>
      </rPr>
      <t>座；③投资</t>
    </r>
    <r>
      <rPr>
        <sz val="14"/>
        <color rgb="FF000000"/>
        <rFont val="Times New Roman"/>
        <family val="1"/>
      </rPr>
      <t>6</t>
    </r>
    <r>
      <rPr>
        <sz val="14"/>
        <color rgb="FF000000"/>
        <rFont val="方正仿宋简体"/>
        <charset val="134"/>
      </rPr>
      <t>万元，新建垃圾池</t>
    </r>
    <r>
      <rPr>
        <sz val="14"/>
        <color rgb="FF000000"/>
        <rFont val="Times New Roman"/>
        <family val="1"/>
      </rPr>
      <t>2</t>
    </r>
    <r>
      <rPr>
        <sz val="14"/>
        <color rgb="FF000000"/>
        <rFont val="方正仿宋简体"/>
        <charset val="134"/>
      </rPr>
      <t>个并配套</t>
    </r>
    <r>
      <rPr>
        <sz val="14"/>
        <color rgb="FF000000"/>
        <rFont val="Times New Roman"/>
        <family val="1"/>
      </rPr>
      <t>4</t>
    </r>
    <r>
      <rPr>
        <sz val="14"/>
        <color rgb="FF000000"/>
        <rFont val="方正仿宋简体"/>
        <charset val="134"/>
      </rPr>
      <t>个垃圾船；④投资</t>
    </r>
    <r>
      <rPr>
        <sz val="14"/>
        <color rgb="FF000000"/>
        <rFont val="Times New Roman"/>
        <family val="1"/>
      </rPr>
      <t>45</t>
    </r>
    <r>
      <rPr>
        <sz val="14"/>
        <color rgb="FF000000"/>
        <rFont val="方正仿宋简体"/>
        <charset val="134"/>
      </rPr>
      <t>万，地面硬化</t>
    </r>
    <r>
      <rPr>
        <sz val="14"/>
        <color rgb="FF000000"/>
        <rFont val="Times New Roman"/>
        <family val="1"/>
      </rPr>
      <t>3000</t>
    </r>
    <r>
      <rPr>
        <sz val="14"/>
        <color rgb="FF000000"/>
        <rFont val="方正仿宋简体"/>
        <charset val="134"/>
      </rPr>
      <t>平方米；⑤投资</t>
    </r>
    <r>
      <rPr>
        <sz val="14"/>
        <color rgb="FF000000"/>
        <rFont val="Times New Roman"/>
        <family val="1"/>
      </rPr>
      <t>50</t>
    </r>
    <r>
      <rPr>
        <sz val="14"/>
        <color rgb="FF000000"/>
        <rFont val="方正仿宋简体"/>
        <charset val="134"/>
      </rPr>
      <t>万元，新建排水管网</t>
    </r>
    <r>
      <rPr>
        <sz val="14"/>
        <color rgb="FF000000"/>
        <rFont val="Times New Roman"/>
        <family val="1"/>
      </rPr>
      <t>1</t>
    </r>
    <r>
      <rPr>
        <sz val="14"/>
        <color rgb="FF000000"/>
        <rFont val="方正仿宋简体"/>
        <charset val="134"/>
      </rPr>
      <t>公里；⑥投资</t>
    </r>
    <r>
      <rPr>
        <sz val="14"/>
        <color rgb="FF000000"/>
        <rFont val="Times New Roman"/>
        <family val="1"/>
      </rPr>
      <t>46.5</t>
    </r>
    <r>
      <rPr>
        <sz val="14"/>
        <color rgb="FF000000"/>
        <rFont val="方正仿宋简体"/>
        <charset val="134"/>
      </rPr>
      <t>万元，现有</t>
    </r>
    <r>
      <rPr>
        <sz val="14"/>
        <color rgb="FF000000"/>
        <rFont val="Times New Roman"/>
        <family val="1"/>
      </rPr>
      <t>465</t>
    </r>
    <r>
      <rPr>
        <sz val="14"/>
        <color rgb="FF000000"/>
        <rFont val="方正仿宋简体"/>
        <charset val="134"/>
      </rPr>
      <t>个摊位进行提升改造，为每个摊位搭建</t>
    </r>
    <r>
      <rPr>
        <sz val="14"/>
        <color rgb="FF000000"/>
        <rFont val="Times New Roman"/>
        <family val="1"/>
      </rPr>
      <t>0.8-1</t>
    </r>
    <r>
      <rPr>
        <sz val="14"/>
        <color rgb="FF000000"/>
        <rFont val="方正仿宋简体"/>
        <charset val="134"/>
      </rPr>
      <t>米高的水泥台并维修部分损坏顶棚；⑦投资</t>
    </r>
    <r>
      <rPr>
        <sz val="14"/>
        <color rgb="FF000000"/>
        <rFont val="Times New Roman"/>
        <family val="1"/>
      </rPr>
      <t>60</t>
    </r>
    <r>
      <rPr>
        <sz val="14"/>
        <color rgb="FF000000"/>
        <rFont val="方正仿宋简体"/>
        <charset val="134"/>
      </rPr>
      <t>万元，新增摊位</t>
    </r>
    <r>
      <rPr>
        <sz val="14"/>
        <color rgb="FF000000"/>
        <rFont val="Times New Roman"/>
        <family val="1"/>
      </rPr>
      <t>100</t>
    </r>
    <r>
      <rPr>
        <sz val="14"/>
        <color rgb="FF000000"/>
        <rFont val="方正仿宋简体"/>
        <charset val="134"/>
      </rPr>
      <t>个，每个</t>
    </r>
    <r>
      <rPr>
        <sz val="14"/>
        <color rgb="FF000000"/>
        <rFont val="Times New Roman"/>
        <family val="1"/>
      </rPr>
      <t>6</t>
    </r>
    <r>
      <rPr>
        <sz val="14"/>
        <color rgb="FF000000"/>
        <rFont val="方正仿宋简体"/>
        <charset val="134"/>
      </rPr>
      <t>平米；⑧投资</t>
    </r>
    <r>
      <rPr>
        <sz val="14"/>
        <color rgb="FF000000"/>
        <rFont val="Times New Roman"/>
        <family val="1"/>
      </rPr>
      <t>45</t>
    </r>
    <r>
      <rPr>
        <sz val="14"/>
        <color rgb="FF000000"/>
        <rFont val="方正仿宋简体"/>
        <charset val="134"/>
      </rPr>
      <t>万元，道路硬化</t>
    </r>
    <r>
      <rPr>
        <sz val="14"/>
        <color rgb="FF000000"/>
        <rFont val="Times New Roman"/>
        <family val="1"/>
      </rPr>
      <t>1.5</t>
    </r>
    <r>
      <rPr>
        <sz val="14"/>
        <color rgb="FF000000"/>
        <rFont val="方正仿宋简体"/>
        <charset val="134"/>
      </rPr>
      <t>公里；⑨投资</t>
    </r>
    <r>
      <rPr>
        <sz val="14"/>
        <color rgb="FF000000"/>
        <rFont val="Times New Roman"/>
        <family val="1"/>
      </rPr>
      <t>20.5</t>
    </r>
    <r>
      <rPr>
        <sz val="14"/>
        <color rgb="FF000000"/>
        <rFont val="方正仿宋简体"/>
        <charset val="134"/>
      </rPr>
      <t>万元，安装路灯</t>
    </r>
    <r>
      <rPr>
        <sz val="14"/>
        <color rgb="FF000000"/>
        <rFont val="Times New Roman"/>
        <family val="1"/>
      </rPr>
      <t>50</t>
    </r>
    <r>
      <rPr>
        <sz val="14"/>
        <color rgb="FF000000"/>
        <rFont val="方正仿宋简体"/>
        <charset val="134"/>
      </rPr>
      <t>盏，每盏</t>
    </r>
    <r>
      <rPr>
        <sz val="14"/>
        <color rgb="FF000000"/>
        <rFont val="Times New Roman"/>
        <family val="1"/>
      </rPr>
      <t>0.3</t>
    </r>
    <r>
      <rPr>
        <sz val="14"/>
        <color rgb="FF000000"/>
        <rFont val="方正仿宋简体"/>
        <charset val="134"/>
      </rPr>
      <t>万，电路改造</t>
    </r>
    <r>
      <rPr>
        <sz val="14"/>
        <color rgb="FF000000"/>
        <rFont val="Times New Roman"/>
        <family val="1"/>
      </rPr>
      <t>5.5</t>
    </r>
    <r>
      <rPr>
        <sz val="14"/>
        <color rgb="FF000000"/>
        <rFont val="方正仿宋简体"/>
        <charset val="134"/>
      </rPr>
      <t>万元。</t>
    </r>
    <r>
      <rPr>
        <sz val="14"/>
        <color rgb="FF000000"/>
        <rFont val="Times New Roman"/>
        <family val="1"/>
      </rPr>
      <t xml:space="preserve">
</t>
    </r>
    <r>
      <rPr>
        <b/>
        <sz val="14"/>
        <color rgb="FF000000"/>
        <rFont val="方正仿宋简体"/>
        <charset val="134"/>
      </rPr>
      <t>使用年限：</t>
    </r>
    <r>
      <rPr>
        <sz val="14"/>
        <color rgb="FF000000"/>
        <rFont val="Times New Roman"/>
        <family val="1"/>
      </rPr>
      <t>25</t>
    </r>
    <r>
      <rPr>
        <sz val="14"/>
        <color rgb="FF000000"/>
        <rFont val="方正仿宋简体"/>
        <charset val="134"/>
      </rPr>
      <t>年</t>
    </r>
    <r>
      <rPr>
        <b/>
        <sz val="14"/>
        <color rgb="FF000000"/>
        <rFont val="Times New Roman"/>
        <family val="1"/>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</si>
  <si>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</si>
  <si>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</si>
  <si>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</si>
  <si>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family val="1"/>
      </rPr>
      <t>1384</t>
    </r>
    <r>
      <rPr>
        <sz val="14"/>
        <color rgb="FF000000"/>
        <rFont val="方正仿宋简体"/>
        <charset val="134"/>
      </rPr>
      <t>万元；</t>
    </r>
    <r>
      <rPr>
        <sz val="14"/>
        <color rgb="FF000000"/>
        <rFont val="Times New Roman"/>
        <family val="1"/>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family val="1"/>
      </rPr>
      <t>17</t>
    </r>
    <r>
      <rPr>
        <sz val="14"/>
        <color rgb="FF000000"/>
        <rFont val="方正仿宋简体"/>
        <charset val="134"/>
      </rPr>
      <t>个</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family val="1"/>
      </rPr>
      <t>17</t>
    </r>
    <r>
      <rPr>
        <sz val="14"/>
        <color rgb="FF000000"/>
        <rFont val="方正仿宋简体"/>
        <charset val="134"/>
      </rPr>
      <t>个，建设砖混结构商铺或门面房</t>
    </r>
    <r>
      <rPr>
        <sz val="14"/>
        <color rgb="FF000000"/>
        <rFont val="Times New Roman"/>
        <family val="1"/>
      </rPr>
      <t>6030</t>
    </r>
    <r>
      <rPr>
        <sz val="14"/>
        <color rgb="FF000000"/>
        <rFont val="方正仿宋简体"/>
        <charset val="134"/>
      </rPr>
      <t>平米，并配套供排水、电及相关附属设施。其中：①投资</t>
    </r>
    <r>
      <rPr>
        <sz val="14"/>
        <color rgb="FF000000"/>
        <rFont val="Times New Roman"/>
        <family val="1"/>
      </rPr>
      <t>315</t>
    </r>
    <r>
      <rPr>
        <sz val="14"/>
        <color rgb="FF000000"/>
        <rFont val="方正仿宋简体"/>
        <charset val="134"/>
      </rPr>
      <t>万元，新建小市场</t>
    </r>
    <r>
      <rPr>
        <sz val="14"/>
        <color rgb="FF000000"/>
        <rFont val="Times New Roman"/>
        <family val="1"/>
      </rPr>
      <t>4</t>
    </r>
    <r>
      <rPr>
        <sz val="14"/>
        <color rgb="FF000000"/>
        <rFont val="方正仿宋简体"/>
        <charset val="134"/>
      </rPr>
      <t>个，主要是建设砖混结构商铺，共计</t>
    </r>
    <r>
      <rPr>
        <sz val="14"/>
        <color rgb="FF000000"/>
        <rFont val="Times New Roman"/>
        <family val="1"/>
      </rPr>
      <t>1500</t>
    </r>
    <r>
      <rPr>
        <sz val="14"/>
        <color rgb="FF000000"/>
        <rFont val="方正仿宋简体"/>
        <charset val="134"/>
      </rPr>
      <t>平方米，配套供排水、电等相关附属设施，每平方米</t>
    </r>
    <r>
      <rPr>
        <sz val="14"/>
        <color rgb="FF000000"/>
        <rFont val="Times New Roman"/>
        <family val="1"/>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family val="1"/>
      </rPr>
      <t>1</t>
    </r>
    <r>
      <rPr>
        <sz val="14"/>
        <color rgb="FF000000"/>
        <rFont val="方正仿宋简体"/>
        <charset val="134"/>
      </rPr>
      <t>）村新建</t>
    </r>
    <r>
      <rPr>
        <sz val="14"/>
        <color rgb="FF000000"/>
        <rFont val="Times New Roman"/>
        <family val="1"/>
      </rPr>
      <t>120</t>
    </r>
    <r>
      <rPr>
        <sz val="14"/>
        <color rgb="FF000000"/>
        <rFont val="方正仿宋简体"/>
        <charset val="134"/>
      </rPr>
      <t>平方米，投资</t>
    </r>
    <r>
      <rPr>
        <sz val="14"/>
        <color rgb="FF000000"/>
        <rFont val="Times New Roman"/>
        <family val="1"/>
      </rPr>
      <t>25.2</t>
    </r>
    <r>
      <rPr>
        <sz val="14"/>
        <color rgb="FF000000"/>
        <rFont val="方正仿宋简体"/>
        <charset val="134"/>
      </rPr>
      <t>万元，古再（</t>
    </r>
    <r>
      <rPr>
        <sz val="14"/>
        <color rgb="FF000000"/>
        <rFont val="Times New Roman"/>
        <family val="1"/>
      </rPr>
      <t>7</t>
    </r>
    <r>
      <rPr>
        <sz val="14"/>
        <color rgb="FF000000"/>
        <rFont val="方正仿宋简体"/>
        <charset val="134"/>
      </rPr>
      <t>）村新建</t>
    </r>
    <r>
      <rPr>
        <sz val="14"/>
        <color rgb="FF000000"/>
        <rFont val="Times New Roman"/>
        <family val="1"/>
      </rPr>
      <t>500</t>
    </r>
    <r>
      <rPr>
        <sz val="14"/>
        <color rgb="FF000000"/>
        <rFont val="方正仿宋简体"/>
        <charset val="134"/>
      </rPr>
      <t>平方米，投资</t>
    </r>
    <r>
      <rPr>
        <sz val="14"/>
        <color rgb="FF000000"/>
        <rFont val="Times New Roman"/>
        <family val="1"/>
      </rPr>
      <t>105</t>
    </r>
    <r>
      <rPr>
        <sz val="14"/>
        <color rgb="FF000000"/>
        <rFont val="方正仿宋简体"/>
        <charset val="134"/>
      </rPr>
      <t>万元，亚松迪（</t>
    </r>
    <r>
      <rPr>
        <sz val="14"/>
        <color rgb="FF000000"/>
        <rFont val="Times New Roman"/>
        <family val="1"/>
      </rPr>
      <t>9</t>
    </r>
    <r>
      <rPr>
        <sz val="14"/>
        <color rgb="FF000000"/>
        <rFont val="方正仿宋简体"/>
        <charset val="134"/>
      </rPr>
      <t>）村新建</t>
    </r>
    <r>
      <rPr>
        <sz val="14"/>
        <color rgb="FF000000"/>
        <rFont val="Times New Roman"/>
        <family val="1"/>
      </rPr>
      <t>480</t>
    </r>
    <r>
      <rPr>
        <sz val="14"/>
        <color rgb="FF000000"/>
        <rFont val="方正仿宋简体"/>
        <charset val="134"/>
      </rPr>
      <t>平方米，投资</t>
    </r>
    <r>
      <rPr>
        <sz val="14"/>
        <color rgb="FF000000"/>
        <rFont val="Times New Roman"/>
        <family val="1"/>
      </rPr>
      <t>100.8</t>
    </r>
    <r>
      <rPr>
        <sz val="14"/>
        <color rgb="FF000000"/>
        <rFont val="方正仿宋简体"/>
        <charset val="134"/>
      </rPr>
      <t>万元，阔曲尔马贝希（</t>
    </r>
    <r>
      <rPr>
        <sz val="14"/>
        <color rgb="FF000000"/>
        <rFont val="Times New Roman"/>
        <family val="1"/>
      </rPr>
      <t>20</t>
    </r>
    <r>
      <rPr>
        <sz val="14"/>
        <color rgb="FF000000"/>
        <rFont val="方正仿宋简体"/>
        <charset val="134"/>
      </rPr>
      <t>）村新建</t>
    </r>
    <r>
      <rPr>
        <sz val="14"/>
        <color rgb="FF000000"/>
        <rFont val="Times New Roman"/>
        <family val="1"/>
      </rPr>
      <t>400</t>
    </r>
    <r>
      <rPr>
        <sz val="14"/>
        <color rgb="FF000000"/>
        <rFont val="方正仿宋简体"/>
        <charset val="134"/>
      </rPr>
      <t>平方，投资</t>
    </r>
    <r>
      <rPr>
        <sz val="14"/>
        <color rgb="FF000000"/>
        <rFont val="Times New Roman"/>
        <family val="1"/>
      </rPr>
      <t>84</t>
    </r>
    <r>
      <rPr>
        <sz val="14"/>
        <color rgb="FF000000"/>
        <rFont val="方正仿宋简体"/>
        <charset val="134"/>
      </rPr>
      <t>万元；②投资</t>
    </r>
    <r>
      <rPr>
        <sz val="14"/>
        <color rgb="FF000000"/>
        <rFont val="Times New Roman"/>
        <family val="1"/>
      </rPr>
      <t>10</t>
    </r>
    <r>
      <rPr>
        <sz val="14"/>
        <color rgb="FF000000"/>
        <rFont val="方正仿宋简体"/>
        <charset val="134"/>
      </rPr>
      <t>万元，为夏马勒乡喀什噶尔买里斯（</t>
    </r>
    <r>
      <rPr>
        <sz val="14"/>
        <color rgb="FF000000"/>
        <rFont val="Times New Roman"/>
        <family val="1"/>
      </rPr>
      <t>1</t>
    </r>
    <r>
      <rPr>
        <sz val="14"/>
        <color rgb="FF000000"/>
        <rFont val="方正仿宋简体"/>
        <charset val="134"/>
      </rPr>
      <t>）村新建小市场</t>
    </r>
    <r>
      <rPr>
        <sz val="14"/>
        <color rgb="FF000000"/>
        <rFont val="Times New Roman"/>
        <family val="1"/>
      </rPr>
      <t>1</t>
    </r>
    <r>
      <rPr>
        <sz val="14"/>
        <color rgb="FF000000"/>
        <rFont val="方正仿宋简体"/>
        <charset val="134"/>
      </rPr>
      <t>座，主要搭建彩钢棚，长</t>
    </r>
    <r>
      <rPr>
        <sz val="14"/>
        <color rgb="FF000000"/>
        <rFont val="Times New Roman"/>
        <family val="1"/>
      </rPr>
      <t>17</t>
    </r>
    <r>
      <rPr>
        <sz val="14"/>
        <color rgb="FF000000"/>
        <rFont val="方正仿宋简体"/>
        <charset val="134"/>
      </rPr>
      <t>米</t>
    </r>
    <r>
      <rPr>
        <sz val="14"/>
        <color rgb="FF000000"/>
        <rFont val="Times New Roman"/>
        <family val="1"/>
      </rPr>
      <t>*</t>
    </r>
    <r>
      <rPr>
        <sz val="14"/>
        <color rgb="FF000000"/>
        <rFont val="方正仿宋简体"/>
        <charset val="134"/>
      </rPr>
      <t>宽</t>
    </r>
    <r>
      <rPr>
        <sz val="14"/>
        <color rgb="FF000000"/>
        <rFont val="Times New Roman"/>
        <family val="1"/>
      </rPr>
      <t>15</t>
    </r>
    <r>
      <rPr>
        <sz val="14"/>
        <color rgb="FF000000"/>
        <rFont val="方正仿宋简体"/>
        <charset val="134"/>
      </rPr>
      <t>米。购买桌子凳子</t>
    </r>
    <r>
      <rPr>
        <sz val="14"/>
        <color rgb="FF000000"/>
        <rFont val="Times New Roman"/>
        <family val="1"/>
      </rPr>
      <t>50</t>
    </r>
    <r>
      <rPr>
        <sz val="14"/>
        <color rgb="FF000000"/>
        <rFont val="方正仿宋简体"/>
        <charset val="134"/>
      </rPr>
      <t>套，并配套相关设施，带动</t>
    </r>
    <r>
      <rPr>
        <sz val="14"/>
        <color rgb="FF000000"/>
        <rFont val="Times New Roman"/>
        <family val="1"/>
      </rPr>
      <t>15</t>
    </r>
    <r>
      <rPr>
        <sz val="14"/>
        <color rgb="FF000000"/>
        <rFont val="方正仿宋简体"/>
        <charset val="134"/>
      </rPr>
      <t>人就业；③投资</t>
    </r>
    <r>
      <rPr>
        <sz val="14"/>
        <color rgb="FF000000"/>
        <rFont val="Times New Roman"/>
        <family val="1"/>
      </rPr>
      <t>44</t>
    </r>
    <r>
      <rPr>
        <sz val="14"/>
        <color rgb="FF000000"/>
        <rFont val="方正仿宋简体"/>
        <charset val="134"/>
      </rPr>
      <t>万元，为多来提巴格乡阿亚克诺（</t>
    </r>
    <r>
      <rPr>
        <sz val="14"/>
        <color rgb="FF000000"/>
        <rFont val="Times New Roman"/>
        <family val="1"/>
      </rPr>
      <t>12</t>
    </r>
    <r>
      <rPr>
        <sz val="14"/>
        <color rgb="FF000000"/>
        <rFont val="方正仿宋简体"/>
        <charset val="134"/>
      </rPr>
      <t>）村建设夜市</t>
    </r>
    <r>
      <rPr>
        <sz val="14"/>
        <color rgb="FF000000"/>
        <rFont val="Times New Roman"/>
        <family val="1"/>
      </rPr>
      <t>1</t>
    </r>
    <r>
      <rPr>
        <sz val="14"/>
        <color rgb="FF000000"/>
        <rFont val="方正仿宋简体"/>
        <charset val="134"/>
      </rPr>
      <t>个，修建</t>
    </r>
    <r>
      <rPr>
        <sz val="14"/>
        <color rgb="FF000000"/>
        <rFont val="Times New Roman"/>
        <family val="1"/>
      </rPr>
      <t>11</t>
    </r>
    <r>
      <rPr>
        <sz val="14"/>
        <color rgb="FF000000"/>
        <rFont val="方正仿宋简体"/>
        <charset val="134"/>
      </rPr>
      <t>个店铺，总面积</t>
    </r>
    <r>
      <rPr>
        <sz val="14"/>
        <color rgb="FF000000"/>
        <rFont val="Times New Roman"/>
        <family val="1"/>
      </rPr>
      <t>440</t>
    </r>
    <r>
      <rPr>
        <sz val="14"/>
        <color rgb="FF000000"/>
        <rFont val="宋体"/>
        <family val="3"/>
        <charset val="134"/>
      </rPr>
      <t>㎡</t>
    </r>
    <r>
      <rPr>
        <sz val="14"/>
        <color rgb="FF000000"/>
        <rFont val="方正仿宋简体"/>
        <charset val="134"/>
      </rPr>
      <t>，每平米投资</t>
    </r>
    <r>
      <rPr>
        <sz val="14"/>
        <color rgb="FF000000"/>
        <rFont val="Times New Roman"/>
        <family val="1"/>
      </rPr>
      <t>1000</t>
    </r>
    <r>
      <rPr>
        <sz val="14"/>
        <color rgb="FF000000"/>
        <rFont val="方正仿宋简体"/>
        <charset val="134"/>
      </rPr>
      <t>元，可带动</t>
    </r>
    <r>
      <rPr>
        <sz val="14"/>
        <color rgb="FF000000"/>
        <rFont val="Times New Roman"/>
        <family val="1"/>
      </rPr>
      <t>11</t>
    </r>
    <r>
      <rPr>
        <sz val="14"/>
        <color rgb="FF000000"/>
        <rFont val="方正仿宋简体"/>
        <charset val="134"/>
      </rPr>
      <t>户贫困户就业；④投资</t>
    </r>
    <r>
      <rPr>
        <sz val="14"/>
        <color rgb="FF000000"/>
        <rFont val="Times New Roman"/>
        <family val="1"/>
      </rPr>
      <t>50</t>
    </r>
    <r>
      <rPr>
        <sz val="14"/>
        <color rgb="FF000000"/>
        <rFont val="方正仿宋简体"/>
        <charset val="134"/>
      </rPr>
      <t>万元，英吾斯塘乡铁热克力克（</t>
    </r>
    <r>
      <rPr>
        <sz val="14"/>
        <color rgb="FF000000"/>
        <rFont val="Times New Roman"/>
        <family val="1"/>
      </rPr>
      <t>7</t>
    </r>
    <r>
      <rPr>
        <sz val="14"/>
        <color rgb="FF000000"/>
        <rFont val="方正仿宋简体"/>
        <charset val="134"/>
      </rPr>
      <t>）村村集中居民点广场附近新建</t>
    </r>
    <r>
      <rPr>
        <sz val="14"/>
        <color rgb="FF000000"/>
        <rFont val="Times New Roman"/>
        <family val="1"/>
      </rPr>
      <t>10</t>
    </r>
    <r>
      <rPr>
        <sz val="14"/>
        <color rgb="FF000000"/>
        <rFont val="方正仿宋简体"/>
        <charset val="134"/>
      </rPr>
      <t>间门面房，配套下水等设施，每间</t>
    </r>
    <r>
      <rPr>
        <sz val="14"/>
        <color rgb="FF000000"/>
        <rFont val="Times New Roman"/>
        <family val="1"/>
      </rPr>
      <t>30</t>
    </r>
    <r>
      <rPr>
        <sz val="14"/>
        <color rgb="FF000000"/>
        <rFont val="方正仿宋简体"/>
        <charset val="134"/>
      </rPr>
      <t>平方米，共</t>
    </r>
    <r>
      <rPr>
        <sz val="14"/>
        <color rgb="FF000000"/>
        <rFont val="Times New Roman"/>
        <family val="1"/>
      </rPr>
      <t>300</t>
    </r>
    <r>
      <rPr>
        <sz val="14"/>
        <color rgb="FF000000"/>
        <rFont val="方正仿宋简体"/>
        <charset val="134"/>
      </rPr>
      <t>平方米，并配套供排水、电及相关附属设施；⑤投资</t>
    </r>
    <r>
      <rPr>
        <sz val="14"/>
        <color rgb="FF000000"/>
        <rFont val="Times New Roman"/>
        <family val="1"/>
      </rPr>
      <t>50</t>
    </r>
    <r>
      <rPr>
        <sz val="14"/>
        <color rgb="FF000000"/>
        <rFont val="方正仿宋简体"/>
        <charset val="134"/>
      </rPr>
      <t>万元，英吾斯塘乡阔纳巴扎（</t>
    </r>
    <r>
      <rPr>
        <sz val="14"/>
        <color rgb="FF000000"/>
        <rFont val="Times New Roman"/>
        <family val="1"/>
      </rPr>
      <t>8</t>
    </r>
    <r>
      <rPr>
        <sz val="14"/>
        <color rgb="FF000000"/>
        <rFont val="方正仿宋简体"/>
        <charset val="134"/>
      </rPr>
      <t>）村</t>
    </r>
    <r>
      <rPr>
        <sz val="14"/>
        <color rgb="FF000000"/>
        <rFont val="Times New Roman"/>
        <family val="1"/>
      </rPr>
      <t>35</t>
    </r>
    <r>
      <rPr>
        <sz val="14"/>
        <color rgb="FF000000"/>
        <rFont val="方正仿宋简体"/>
        <charset val="134"/>
      </rPr>
      <t>户小文化广场对面新建门面房</t>
    </r>
    <r>
      <rPr>
        <sz val="14"/>
        <color rgb="FF000000"/>
        <rFont val="Times New Roman"/>
        <family val="1"/>
      </rPr>
      <t>10</t>
    </r>
    <r>
      <rPr>
        <sz val="14"/>
        <color rgb="FF000000"/>
        <rFont val="方正仿宋简体"/>
        <charset val="134"/>
      </rPr>
      <t>间，每间</t>
    </r>
    <r>
      <rPr>
        <sz val="14"/>
        <color rgb="FF000000"/>
        <rFont val="Times New Roman"/>
        <family val="1"/>
      </rPr>
      <t>28</t>
    </r>
    <r>
      <rPr>
        <sz val="14"/>
        <color rgb="FF000000"/>
        <rFont val="方正仿宋简体"/>
        <charset val="134"/>
      </rPr>
      <t>平方米，共</t>
    </r>
    <r>
      <rPr>
        <sz val="14"/>
        <color rgb="FF000000"/>
        <rFont val="Times New Roman"/>
        <family val="1"/>
      </rPr>
      <t>280</t>
    </r>
    <r>
      <rPr>
        <sz val="14"/>
        <color rgb="FF000000"/>
        <rFont val="方正仿宋简体"/>
        <charset val="134"/>
      </rPr>
      <t>平方米，并配套供排水、电及相关附属设施；⑥投资</t>
    </r>
    <r>
      <rPr>
        <sz val="14"/>
        <color rgb="FF000000"/>
        <rFont val="Times New Roman"/>
        <family val="1"/>
      </rPr>
      <t>70</t>
    </r>
    <r>
      <rPr>
        <sz val="14"/>
        <color rgb="FF000000"/>
        <rFont val="方正仿宋简体"/>
        <charset val="134"/>
      </rPr>
      <t>万元，英吾斯塘乡阿特恰帕尔（</t>
    </r>
    <r>
      <rPr>
        <sz val="14"/>
        <color rgb="FF000000"/>
        <rFont val="Times New Roman"/>
        <family val="1"/>
      </rPr>
      <t>10</t>
    </r>
    <r>
      <rPr>
        <sz val="14"/>
        <color rgb="FF000000"/>
        <rFont val="方正仿宋简体"/>
        <charset val="134"/>
      </rPr>
      <t>）村民委员会大门左侧</t>
    </r>
    <r>
      <rPr>
        <sz val="14"/>
        <color rgb="FF000000"/>
        <rFont val="Times New Roman"/>
        <family val="1"/>
      </rPr>
      <t>5</t>
    </r>
    <r>
      <rPr>
        <sz val="14"/>
        <color rgb="FF000000"/>
        <rFont val="方正仿宋简体"/>
        <charset val="134"/>
      </rPr>
      <t>间门面房进行改扩建，改造费用预计</t>
    </r>
    <r>
      <rPr>
        <sz val="14"/>
        <color rgb="FF000000"/>
        <rFont val="Times New Roman"/>
        <family val="1"/>
      </rPr>
      <t>20</t>
    </r>
    <r>
      <rPr>
        <sz val="14"/>
        <color rgb="FF000000"/>
        <rFont val="方正仿宋简体"/>
        <charset val="134"/>
      </rPr>
      <t>万元；</t>
    </r>
    <r>
      <rPr>
        <sz val="14"/>
        <color rgb="FF000000"/>
        <rFont val="Times New Roman"/>
        <family val="1"/>
      </rPr>
      <t>1</t>
    </r>
    <r>
      <rPr>
        <sz val="14"/>
        <color rgb="FF000000"/>
        <rFont val="方正仿宋简体"/>
        <charset val="134"/>
      </rPr>
      <t>小队居民点小集市店铺</t>
    </r>
    <r>
      <rPr>
        <sz val="14"/>
        <color rgb="FF000000"/>
        <rFont val="Times New Roman"/>
        <family val="1"/>
      </rPr>
      <t>200</t>
    </r>
    <r>
      <rPr>
        <sz val="14"/>
        <color rgb="FF000000"/>
        <rFont val="方正仿宋简体"/>
        <charset val="134"/>
      </rPr>
      <t>平方，投资</t>
    </r>
    <r>
      <rPr>
        <sz val="14"/>
        <color rgb="FF000000"/>
        <rFont val="Times New Roman"/>
        <family val="1"/>
      </rPr>
      <t>50</t>
    </r>
    <r>
      <rPr>
        <sz val="14"/>
        <color rgb="FF000000"/>
        <rFont val="方正仿宋简体"/>
        <charset val="134"/>
      </rPr>
      <t>万元，并配套供排水、电及相关附属设施；⑦投资</t>
    </r>
    <r>
      <rPr>
        <sz val="14"/>
        <color rgb="FF000000"/>
        <rFont val="Times New Roman"/>
        <family val="1"/>
      </rPr>
      <t>60</t>
    </r>
    <r>
      <rPr>
        <sz val="14"/>
        <color rgb="FF000000"/>
        <rFont val="方正仿宋简体"/>
        <charset val="134"/>
      </rPr>
      <t>万元，在英吾斯塘乡库木库勒（</t>
    </r>
    <r>
      <rPr>
        <sz val="14"/>
        <color rgb="FF000000"/>
        <rFont val="Times New Roman"/>
        <family val="1"/>
      </rPr>
      <t>12</t>
    </r>
    <r>
      <rPr>
        <sz val="14"/>
        <color rgb="FF000000"/>
        <rFont val="方正仿宋简体"/>
        <charset val="134"/>
      </rPr>
      <t>）村村委会南侧新建门面房</t>
    </r>
    <r>
      <rPr>
        <sz val="14"/>
        <color rgb="FF000000"/>
        <rFont val="Times New Roman"/>
        <family val="1"/>
      </rPr>
      <t>9</t>
    </r>
    <r>
      <rPr>
        <sz val="14"/>
        <color rgb="FF000000"/>
        <rFont val="方正仿宋简体"/>
        <charset val="134"/>
      </rPr>
      <t>个，一间</t>
    </r>
    <r>
      <rPr>
        <sz val="14"/>
        <color rgb="FF000000"/>
        <rFont val="Times New Roman"/>
        <family val="1"/>
      </rPr>
      <t>60</t>
    </r>
    <r>
      <rPr>
        <sz val="14"/>
        <color rgb="FF000000"/>
        <rFont val="方正仿宋简体"/>
        <charset val="134"/>
      </rPr>
      <t>平米、</t>
    </r>
    <r>
      <rPr>
        <sz val="14"/>
        <color rgb="FF000000"/>
        <rFont val="Times New Roman"/>
        <family val="1"/>
      </rPr>
      <t>8</t>
    </r>
    <r>
      <rPr>
        <sz val="14"/>
        <color rgb="FF000000"/>
        <rFont val="方正仿宋简体"/>
        <charset val="134"/>
      </rPr>
      <t>间</t>
    </r>
    <r>
      <rPr>
        <sz val="14"/>
        <color rgb="FF000000"/>
        <rFont val="Times New Roman"/>
        <family val="1"/>
      </rPr>
      <t>30</t>
    </r>
    <r>
      <rPr>
        <sz val="14"/>
        <color rgb="FF000000"/>
        <rFont val="方正仿宋简体"/>
        <charset val="134"/>
      </rPr>
      <t>平方米，共</t>
    </r>
    <r>
      <rPr>
        <sz val="14"/>
        <color rgb="FF000000"/>
        <rFont val="Times New Roman"/>
        <family val="1"/>
      </rPr>
      <t>300</t>
    </r>
    <r>
      <rPr>
        <sz val="14"/>
        <color rgb="FF000000"/>
        <rFont val="方正仿宋简体"/>
        <charset val="134"/>
      </rPr>
      <t>平方米；并对新建门面房前</t>
    </r>
    <r>
      <rPr>
        <sz val="14"/>
        <color rgb="FF000000"/>
        <rFont val="Times New Roman"/>
        <family val="1"/>
      </rPr>
      <t>1000</t>
    </r>
    <r>
      <rPr>
        <sz val="14"/>
        <color rgb="FF000000"/>
        <rFont val="方正仿宋简体"/>
        <charset val="134"/>
      </rPr>
      <t>平米进行硬化，用于增设夜市，并配套供排水、电及相关附属设施；⑧投资</t>
    </r>
    <r>
      <rPr>
        <sz val="14"/>
        <color rgb="FF000000"/>
        <rFont val="Times New Roman"/>
        <family val="1"/>
      </rPr>
      <t>60</t>
    </r>
    <r>
      <rPr>
        <sz val="14"/>
        <color rgb="FF000000"/>
        <rFont val="方正仿宋简体"/>
        <charset val="134"/>
      </rPr>
      <t>万元，在英吾斯塘（</t>
    </r>
    <r>
      <rPr>
        <sz val="14"/>
        <color rgb="FF000000"/>
        <rFont val="Times New Roman"/>
        <family val="1"/>
      </rPr>
      <t>13</t>
    </r>
    <r>
      <rPr>
        <sz val="14"/>
        <color rgb="FF000000"/>
        <rFont val="方正仿宋简体"/>
        <charset val="134"/>
      </rPr>
      <t>）村村集中居民点广场附近新建</t>
    </r>
    <r>
      <rPr>
        <sz val="14"/>
        <color rgb="FF000000"/>
        <rFont val="Times New Roman"/>
        <family val="1"/>
      </rPr>
      <t>10</t>
    </r>
    <r>
      <rPr>
        <sz val="14"/>
        <color rgb="FF000000"/>
        <rFont val="方正仿宋简体"/>
        <charset val="134"/>
      </rPr>
      <t>间门面房，每间</t>
    </r>
    <r>
      <rPr>
        <sz val="14"/>
        <color rgb="FF000000"/>
        <rFont val="Times New Roman"/>
        <family val="1"/>
      </rPr>
      <t>30</t>
    </r>
    <r>
      <rPr>
        <sz val="14"/>
        <color rgb="FF000000"/>
        <rFont val="方正仿宋简体"/>
        <charset val="134"/>
      </rPr>
      <t>平方米，共</t>
    </r>
    <r>
      <rPr>
        <sz val="14"/>
        <color rgb="FF000000"/>
        <rFont val="Times New Roman"/>
        <family val="1"/>
      </rPr>
      <t>300</t>
    </r>
    <r>
      <rPr>
        <sz val="14"/>
        <color rgb="FF000000"/>
        <rFont val="方正仿宋简体"/>
        <charset val="134"/>
      </rPr>
      <t>平方米，并配套供排水、电及相关附属设施；⑨投资</t>
    </r>
    <r>
      <rPr>
        <sz val="14"/>
        <color rgb="FF000000"/>
        <rFont val="Times New Roman"/>
        <family val="1"/>
      </rPr>
      <t>75</t>
    </r>
    <r>
      <rPr>
        <sz val="14"/>
        <color rgb="FF000000"/>
        <rFont val="方正仿宋简体"/>
        <charset val="134"/>
      </rPr>
      <t>万元，在英吾斯塘乡拜什塔木（</t>
    </r>
    <r>
      <rPr>
        <sz val="14"/>
        <color rgb="FF000000"/>
        <rFont val="Times New Roman"/>
        <family val="1"/>
      </rPr>
      <t>15</t>
    </r>
    <r>
      <rPr>
        <sz val="14"/>
        <color rgb="FF000000"/>
        <rFont val="方正仿宋简体"/>
        <charset val="134"/>
      </rPr>
      <t>）村居民点广场新建遮阳棚</t>
    </r>
    <r>
      <rPr>
        <sz val="14"/>
        <color rgb="FF000000"/>
        <rFont val="Times New Roman"/>
        <family val="1"/>
      </rPr>
      <t>900</t>
    </r>
    <r>
      <rPr>
        <sz val="14"/>
        <color rgb="FF000000"/>
        <rFont val="方正仿宋简体"/>
        <charset val="134"/>
      </rPr>
      <t>平方米，新建门面房</t>
    </r>
    <r>
      <rPr>
        <sz val="14"/>
        <color rgb="FF000000"/>
        <rFont val="Times New Roman"/>
        <family val="1"/>
      </rPr>
      <t>150</t>
    </r>
    <r>
      <rPr>
        <sz val="14"/>
        <color rgb="FF000000"/>
        <rFont val="方正仿宋简体"/>
        <charset val="134"/>
      </rPr>
      <t>平方，并配套供排水、电及相关附属设施；⑩投资</t>
    </r>
    <r>
      <rPr>
        <sz val="14"/>
        <color rgb="FF000000"/>
        <rFont val="Times New Roman"/>
        <family val="1"/>
      </rPr>
      <t>600</t>
    </r>
    <r>
      <rPr>
        <sz val="14"/>
        <color rgb="FF000000"/>
        <rFont val="方正仿宋简体"/>
        <charset val="134"/>
      </rPr>
      <t>万元，在恰尔巴格乡</t>
    </r>
    <r>
      <rPr>
        <sz val="14"/>
        <color rgb="FF000000"/>
        <rFont val="Times New Roman"/>
        <family val="1"/>
      </rPr>
      <t>4</t>
    </r>
    <r>
      <rPr>
        <sz val="14"/>
        <color rgb="FF000000"/>
        <rFont val="方正仿宋简体"/>
        <charset val="134"/>
      </rPr>
      <t>个村各新建</t>
    </r>
    <r>
      <rPr>
        <sz val="14"/>
        <color rgb="FF000000"/>
        <rFont val="Times New Roman"/>
        <family val="1"/>
      </rPr>
      <t>500</t>
    </r>
    <r>
      <rPr>
        <sz val="14"/>
        <color rgb="FF000000"/>
        <rFont val="方正仿宋简体"/>
        <charset val="134"/>
      </rPr>
      <t>平方米小市场</t>
    </r>
    <r>
      <rPr>
        <sz val="14"/>
        <color rgb="FF000000"/>
        <rFont val="Times New Roman"/>
        <family val="1"/>
      </rPr>
      <t>1</t>
    </r>
    <r>
      <rPr>
        <sz val="14"/>
        <color rgb="FF000000"/>
        <rFont val="方正仿宋简体"/>
        <charset val="134"/>
      </rPr>
      <t>个，每平米建设费用为</t>
    </r>
    <r>
      <rPr>
        <sz val="14"/>
        <color rgb="FF000000"/>
        <rFont val="Times New Roman"/>
        <family val="1"/>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family val="1"/>
      </rPr>
      <t>5</t>
    </r>
    <r>
      <rPr>
        <sz val="14"/>
        <color rgb="FF000000"/>
        <rFont val="方正仿宋简体"/>
        <charset val="134"/>
      </rPr>
      <t>）村、奥依阔坦（</t>
    </r>
    <r>
      <rPr>
        <sz val="14"/>
        <color rgb="FF000000"/>
        <rFont val="Times New Roman"/>
        <family val="1"/>
      </rPr>
      <t>11</t>
    </r>
    <r>
      <rPr>
        <sz val="14"/>
        <color rgb="FF000000"/>
        <rFont val="方正仿宋简体"/>
        <charset val="134"/>
      </rPr>
      <t>）村、炮台（</t>
    </r>
    <r>
      <rPr>
        <sz val="14"/>
        <color rgb="FF000000"/>
        <rFont val="Times New Roman"/>
        <family val="1"/>
      </rPr>
      <t>16</t>
    </r>
    <r>
      <rPr>
        <sz val="14"/>
        <color rgb="FF000000"/>
        <rFont val="方正仿宋简体"/>
        <charset val="134"/>
      </rPr>
      <t>）村、墩买里（</t>
    </r>
    <r>
      <rPr>
        <sz val="14"/>
        <color rgb="FF000000"/>
        <rFont val="Times New Roman"/>
        <family val="1"/>
      </rPr>
      <t>19</t>
    </r>
    <r>
      <rPr>
        <sz val="14"/>
        <color rgb="FF000000"/>
        <rFont val="方正仿宋简体"/>
        <charset val="134"/>
      </rPr>
      <t>）村各新建</t>
    </r>
    <r>
      <rPr>
        <sz val="14"/>
        <color rgb="FF000000"/>
        <rFont val="Times New Roman"/>
        <family val="1"/>
      </rPr>
      <t>500</t>
    </r>
    <r>
      <rPr>
        <sz val="14"/>
        <color rgb="FF000000"/>
        <rFont val="方正仿宋简体"/>
        <charset val="134"/>
      </rPr>
      <t>平方米小市场</t>
    </r>
    <r>
      <rPr>
        <sz val="14"/>
        <color rgb="FF000000"/>
        <rFont val="Times New Roman"/>
        <family val="1"/>
      </rPr>
      <t>1</t>
    </r>
    <r>
      <rPr>
        <sz val="14"/>
        <color rgb="FF000000"/>
        <rFont val="方正仿宋简体"/>
        <charset val="134"/>
      </rPr>
      <t>个；</t>
    </r>
    <r>
      <rPr>
        <sz val="14"/>
        <color rgb="FF000000"/>
        <rFont val="宋体"/>
        <family val="3"/>
        <charset val="134"/>
      </rPr>
      <t>⑪</t>
    </r>
    <r>
      <rPr>
        <sz val="14"/>
        <color rgb="FF000000"/>
        <rFont val="方正仿宋简体"/>
        <charset val="134"/>
      </rPr>
      <t>投资</t>
    </r>
    <r>
      <rPr>
        <sz val="14"/>
        <color rgb="FF000000"/>
        <rFont val="Times New Roman"/>
        <family val="1"/>
      </rPr>
      <t>50</t>
    </r>
    <r>
      <rPr>
        <sz val="14"/>
        <color rgb="FF000000"/>
        <rFont val="方正仿宋简体"/>
        <charset val="134"/>
      </rPr>
      <t>万元，在恰尔巴格乡协依坦库勒（</t>
    </r>
    <r>
      <rPr>
        <sz val="14"/>
        <color rgb="FF000000"/>
        <rFont val="Times New Roman"/>
        <family val="1"/>
      </rPr>
      <t>15</t>
    </r>
    <r>
      <rPr>
        <sz val="14"/>
        <color rgb="FF000000"/>
        <rFont val="方正仿宋简体"/>
        <charset val="134"/>
      </rPr>
      <t>）村扶贫小夜市西侧建设</t>
    </r>
    <r>
      <rPr>
        <sz val="14"/>
        <color rgb="FF000000"/>
        <rFont val="Times New Roman"/>
        <family val="1"/>
      </rPr>
      <t>15</t>
    </r>
    <r>
      <rPr>
        <sz val="14"/>
        <color rgb="FF000000"/>
        <rFont val="方正仿宋简体"/>
        <charset val="134"/>
      </rPr>
      <t>个摊点、分别培育</t>
    </r>
    <r>
      <rPr>
        <sz val="14"/>
        <color rgb="FF000000"/>
        <rFont val="Times New Roman"/>
        <family val="1"/>
      </rPr>
      <t>10</t>
    </r>
    <r>
      <rPr>
        <sz val="14"/>
        <color rgb="FF000000"/>
        <rFont val="方正仿宋简体"/>
        <charset val="134"/>
      </rPr>
      <t>个固定铁皮柜（</t>
    </r>
    <r>
      <rPr>
        <sz val="14"/>
        <color rgb="FF000000"/>
        <rFont val="Times New Roman"/>
        <family val="1"/>
      </rPr>
      <t>1.5m×1.8m×0.6m×10</t>
    </r>
    <r>
      <rPr>
        <sz val="14"/>
        <color rgb="FF000000"/>
        <rFont val="方正仿宋简体"/>
        <charset val="134"/>
      </rPr>
      <t>个）、</t>
    </r>
    <r>
      <rPr>
        <sz val="14"/>
        <color rgb="FF000000"/>
        <rFont val="Times New Roman"/>
        <family val="1"/>
      </rPr>
      <t>10</t>
    </r>
    <r>
      <rPr>
        <sz val="14"/>
        <color rgb="FF000000"/>
        <rFont val="方正仿宋简体"/>
        <charset val="134"/>
      </rPr>
      <t>张固定铁皮桌（</t>
    </r>
    <r>
      <rPr>
        <sz val="14"/>
        <color rgb="FF000000"/>
        <rFont val="Times New Roman"/>
        <family val="1"/>
      </rPr>
      <t>3m×1.2m×10</t>
    </r>
    <r>
      <rPr>
        <sz val="14"/>
        <color rgb="FF000000"/>
        <rFont val="方正仿宋简体"/>
        <charset val="134"/>
      </rPr>
      <t>个）、</t>
    </r>
    <r>
      <rPr>
        <sz val="14"/>
        <color rgb="FF000000"/>
        <rFont val="Times New Roman"/>
        <family val="1"/>
      </rPr>
      <t>60</t>
    </r>
    <r>
      <rPr>
        <sz val="14"/>
        <color rgb="FF000000"/>
        <rFont val="方正仿宋简体"/>
        <charset val="134"/>
      </rPr>
      <t>把固定铁制座椅（</t>
    </r>
    <r>
      <rPr>
        <sz val="14"/>
        <color rgb="FF000000"/>
        <rFont val="Times New Roman"/>
        <family val="1"/>
      </rPr>
      <t>3m×0.6m×20</t>
    </r>
    <r>
      <rPr>
        <sz val="14"/>
        <color rgb="FF000000"/>
        <rFont val="方正仿宋简体"/>
        <charset val="134"/>
      </rPr>
      <t>把），铁制防晒防雨蓬（</t>
    </r>
    <r>
      <rPr>
        <sz val="14"/>
        <color rgb="FF000000"/>
        <rFont val="Times New Roman"/>
        <family val="1"/>
      </rPr>
      <t>35m×15m</t>
    </r>
    <r>
      <rPr>
        <sz val="14"/>
        <color rgb="FF000000"/>
        <rFont val="方正仿宋简体"/>
        <charset val="134"/>
      </rPr>
      <t>）</t>
    </r>
    <r>
      <rPr>
        <sz val="14"/>
        <color rgb="FF000000"/>
        <rFont val="Times New Roman"/>
        <family val="1"/>
      </rPr>
      <t>,</t>
    </r>
    <r>
      <rPr>
        <sz val="14"/>
        <color rgb="FF000000"/>
        <rFont val="方正仿宋简体"/>
        <charset val="134"/>
      </rPr>
      <t>共合计</t>
    </r>
    <r>
      <rPr>
        <sz val="14"/>
        <color rgb="FF000000"/>
        <rFont val="Times New Roman"/>
        <family val="1"/>
      </rPr>
      <t>650</t>
    </r>
    <r>
      <rPr>
        <sz val="14"/>
        <color rgb="FF000000"/>
        <rFont val="方正仿宋简体"/>
        <charset val="134"/>
      </rPr>
      <t>平米，含柜子、桌子、椅子、棚顶内部支架及钢梁、钢柱和配套设施以及人工等，大约每平米建造费用达</t>
    </r>
    <r>
      <rPr>
        <sz val="14"/>
        <color rgb="FF000000"/>
        <rFont val="Times New Roman"/>
        <family val="1"/>
      </rPr>
      <t>308</t>
    </r>
    <r>
      <rPr>
        <sz val="14"/>
        <color rgb="FF000000"/>
        <rFont val="方正仿宋简体"/>
        <charset val="134"/>
      </rPr>
      <t>元。项目建设由村委会采购材料，由村民投工投劳完成。</t>
    </r>
    <r>
      <rPr>
        <sz val="14"/>
        <color rgb="FF000000"/>
        <rFont val="Times New Roman"/>
        <family val="1"/>
      </rPr>
      <t xml:space="preserve">
</t>
    </r>
    <r>
      <rPr>
        <b/>
        <sz val="14"/>
        <color rgb="FF000000"/>
        <rFont val="方正仿宋简体"/>
        <charset val="134"/>
      </rPr>
      <t>使用年限：</t>
    </r>
    <r>
      <rPr>
        <sz val="14"/>
        <color rgb="FF000000"/>
        <rFont val="Times New Roman"/>
        <family val="1"/>
      </rPr>
      <t>25</t>
    </r>
    <r>
      <rPr>
        <sz val="14"/>
        <color rgb="FF000000"/>
        <rFont val="方正仿宋简体"/>
        <charset val="134"/>
      </rPr>
      <t>年</t>
    </r>
    <r>
      <rPr>
        <b/>
        <sz val="14"/>
        <color rgb="FF000000"/>
        <rFont val="Times New Roman"/>
        <family val="1"/>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family val="1"/>
      </rPr>
      <t>4</t>
    </r>
    <r>
      <rPr>
        <sz val="14"/>
        <color rgb="FF000000"/>
        <rFont val="方正仿宋简体"/>
        <charset val="134"/>
      </rPr>
      <t>个贫困村；夏马勒乡喀什噶尔买里斯（</t>
    </r>
    <r>
      <rPr>
        <sz val="14"/>
        <color rgb="FF000000"/>
        <rFont val="Times New Roman"/>
        <family val="1"/>
      </rPr>
      <t>1</t>
    </r>
    <r>
      <rPr>
        <sz val="14"/>
        <color rgb="FF000000"/>
        <rFont val="方正仿宋简体"/>
        <charset val="134"/>
      </rPr>
      <t>）村、多来提巴格乡阿亚克诺（</t>
    </r>
    <r>
      <rPr>
        <sz val="14"/>
        <color rgb="FF000000"/>
        <rFont val="Times New Roman"/>
        <family val="1"/>
      </rPr>
      <t>12</t>
    </r>
    <r>
      <rPr>
        <sz val="14"/>
        <color rgb="FF000000"/>
        <rFont val="方正仿宋简体"/>
        <charset val="134"/>
      </rPr>
      <t>）村、英吾斯塘乡</t>
    </r>
    <r>
      <rPr>
        <sz val="14"/>
        <color rgb="FF000000"/>
        <rFont val="Times New Roman"/>
        <family val="1"/>
      </rPr>
      <t>6</t>
    </r>
    <r>
      <rPr>
        <sz val="14"/>
        <color rgb="FF000000"/>
        <rFont val="方正仿宋简体"/>
        <charset val="134"/>
      </rPr>
      <t>个村、恰尔巴格乡</t>
    </r>
    <r>
      <rPr>
        <sz val="14"/>
        <color rgb="FF000000"/>
        <rFont val="Times New Roman"/>
        <family val="1"/>
      </rPr>
      <t>5</t>
    </r>
    <r>
      <rPr>
        <sz val="14"/>
        <color rgb="FF000000"/>
        <rFont val="方正仿宋简体"/>
        <charset val="134"/>
      </rPr>
      <t>个村，共计</t>
    </r>
    <r>
      <rPr>
        <sz val="14"/>
        <color rgb="FF000000"/>
        <rFont val="Times New Roman"/>
        <family val="1"/>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</si>
  <si>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</si>
  <si>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</si>
  <si>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family val="1"/>
      </rPr>
      <t xml:space="preserve">
</t>
    </r>
    <r>
      <rPr>
        <b/>
        <sz val="16"/>
        <color rgb="FF000000"/>
        <rFont val="方正仿宋简体"/>
        <charset val="134"/>
      </rPr>
      <t>建设内容：</t>
    </r>
    <r>
      <rPr>
        <sz val="16"/>
        <color rgb="FF000000"/>
        <rFont val="Times New Roman"/>
        <family val="1"/>
      </rPr>
      <t xml:space="preserve">1. </t>
    </r>
    <r>
      <rPr>
        <sz val="16"/>
        <color rgb="FF000000"/>
        <rFont val="方正仿宋简体"/>
        <charset val="134"/>
      </rPr>
      <t>投资</t>
    </r>
    <r>
      <rPr>
        <sz val="16"/>
        <color rgb="FF000000"/>
        <rFont val="Times New Roman"/>
        <family val="1"/>
      </rPr>
      <t>30</t>
    </r>
    <r>
      <rPr>
        <sz val="16"/>
        <color rgb="FF000000"/>
        <rFont val="方正仿宋简体"/>
        <charset val="134"/>
      </rPr>
      <t>万元，在恰尔巴格乡对</t>
    </r>
    <r>
      <rPr>
        <sz val="16"/>
        <color rgb="FF000000"/>
        <rFont val="Times New Roman"/>
        <family val="1"/>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family val="1"/>
      </rPr>
      <t>3</t>
    </r>
    <r>
      <rPr>
        <sz val="16"/>
        <color rgb="FF000000"/>
        <rFont val="方正仿宋简体"/>
        <charset val="134"/>
      </rPr>
      <t>个、扎花机</t>
    </r>
    <r>
      <rPr>
        <sz val="16"/>
        <color rgb="FF000000"/>
        <rFont val="Times New Roman"/>
        <family val="1"/>
      </rPr>
      <t>2</t>
    </r>
    <r>
      <rPr>
        <sz val="16"/>
        <color rgb="FF000000"/>
        <rFont val="方正仿宋简体"/>
        <charset val="134"/>
      </rPr>
      <t>个、模板机</t>
    </r>
    <r>
      <rPr>
        <sz val="16"/>
        <color rgb="FF000000"/>
        <rFont val="Times New Roman"/>
        <family val="1"/>
      </rPr>
      <t>2</t>
    </r>
    <r>
      <rPr>
        <sz val="16"/>
        <color rgb="FF000000"/>
        <rFont val="方正仿宋简体"/>
        <charset val="134"/>
      </rPr>
      <t>个、打包机</t>
    </r>
    <r>
      <rPr>
        <sz val="16"/>
        <color rgb="FF000000"/>
        <rFont val="Times New Roman"/>
        <family val="1"/>
      </rPr>
      <t>1</t>
    </r>
    <r>
      <rPr>
        <sz val="16"/>
        <color rgb="FF000000"/>
        <rFont val="方正仿宋简体"/>
        <charset val="134"/>
      </rPr>
      <t>个、缝纫机</t>
    </r>
    <r>
      <rPr>
        <sz val="16"/>
        <color rgb="FF000000"/>
        <rFont val="Times New Roman"/>
        <family val="1"/>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family val="1"/>
      </rPr>
      <t xml:space="preserve">
2.</t>
    </r>
    <r>
      <rPr>
        <sz val="16"/>
        <color rgb="FF000000"/>
        <rFont val="方正仿宋简体"/>
        <charset val="134"/>
      </rPr>
      <t>投资</t>
    </r>
    <r>
      <rPr>
        <sz val="16"/>
        <color rgb="FF000000"/>
        <rFont val="Times New Roman"/>
        <family val="1"/>
      </rPr>
      <t>100</t>
    </r>
    <r>
      <rPr>
        <sz val="16"/>
        <color rgb="FF000000"/>
        <rFont val="方正仿宋简体"/>
        <charset val="134"/>
      </rPr>
      <t>万元，结合多来提巴格乡克其克托帕（</t>
    </r>
    <r>
      <rPr>
        <sz val="16"/>
        <color rgb="FF000000"/>
        <rFont val="Times New Roman"/>
        <family val="1"/>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family val="1"/>
      </rPr>
      <t xml:space="preserve">
3.</t>
    </r>
    <r>
      <rPr>
        <sz val="16"/>
        <color rgb="FF000000"/>
        <rFont val="方正仿宋简体"/>
        <charset val="134"/>
      </rPr>
      <t>投资</t>
    </r>
    <r>
      <rPr>
        <sz val="16"/>
        <color rgb="FF000000"/>
        <rFont val="Times New Roman"/>
        <family val="1"/>
      </rPr>
      <t>550</t>
    </r>
    <r>
      <rPr>
        <sz val="16"/>
        <color rgb="FF000000"/>
        <rFont val="方正仿宋简体"/>
        <charset val="134"/>
      </rPr>
      <t>万元，在巴楚县幸福园社区新建卫生用品加工厂一座。主要为新建占地面积</t>
    </r>
    <r>
      <rPr>
        <sz val="16"/>
        <color rgb="FF000000"/>
        <rFont val="Times New Roman"/>
        <family val="1"/>
      </rPr>
      <t>1700</t>
    </r>
    <r>
      <rPr>
        <sz val="16"/>
        <color rgb="FF000000"/>
        <rFont val="方正仿宋简体"/>
        <charset val="134"/>
      </rPr>
      <t>平方米的厂房两座及配套相关设施建设。</t>
    </r>
    <r>
      <rPr>
        <sz val="16"/>
        <color rgb="FF000000"/>
        <rFont val="Times New Roman"/>
        <family val="1"/>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family val="1"/>
      </rPr>
      <t xml:space="preserve">
</t>
    </r>
    <r>
      <rPr>
        <b/>
        <sz val="16"/>
        <color rgb="FF000000"/>
        <rFont val="方正仿宋简体"/>
        <charset val="134"/>
      </rPr>
      <t>使用年限：</t>
    </r>
    <r>
      <rPr>
        <sz val="16"/>
        <color rgb="FF000000"/>
        <rFont val="方正仿宋简体"/>
        <charset val="134"/>
      </rPr>
      <t>设备</t>
    </r>
    <r>
      <rPr>
        <sz val="16"/>
        <color rgb="FF000000"/>
        <rFont val="Times New Roman"/>
        <family val="1"/>
      </rPr>
      <t>8-10</t>
    </r>
    <r>
      <rPr>
        <sz val="16"/>
        <color rgb="FF000000"/>
        <rFont val="方正仿宋简体"/>
        <charset val="134"/>
      </rPr>
      <t>年、厂房</t>
    </r>
    <r>
      <rPr>
        <sz val="16"/>
        <color rgb="FF000000"/>
        <rFont val="Times New Roman"/>
        <family val="1"/>
      </rPr>
      <t>25</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family val="1"/>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</si>
  <si>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</si>
  <si>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</si>
  <si>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family val="1"/>
      </rPr>
      <t>9100</t>
    </r>
    <r>
      <rPr>
        <sz val="16"/>
        <color rgb="FF000000"/>
        <rFont val="方正仿宋简体"/>
        <charset val="134"/>
      </rPr>
      <t>万元；</t>
    </r>
    <r>
      <rPr>
        <b/>
        <sz val="16"/>
        <color rgb="FF000000"/>
        <rFont val="方正仿宋简体"/>
        <charset val="134"/>
      </rPr>
      <t>总规模：</t>
    </r>
    <r>
      <rPr>
        <sz val="16"/>
        <color rgb="FF000000"/>
        <rFont val="Times New Roman"/>
        <family val="1"/>
      </rPr>
      <t>55000</t>
    </r>
    <r>
      <rPr>
        <sz val="16"/>
        <color rgb="FF000000"/>
        <rFont val="方正仿宋简体"/>
        <charset val="134"/>
      </rPr>
      <t>平方米</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family val="1"/>
      </rPr>
      <t>55000</t>
    </r>
    <r>
      <rPr>
        <sz val="16"/>
        <color rgb="FF000000"/>
        <rFont val="方正仿宋简体"/>
        <charset val="134"/>
      </rPr>
      <t>平方米（共</t>
    </r>
    <r>
      <rPr>
        <sz val="16"/>
        <color rgb="FF000000"/>
        <rFont val="Times New Roman"/>
        <family val="1"/>
      </rPr>
      <t>3</t>
    </r>
    <r>
      <rPr>
        <sz val="16"/>
        <color rgb="FF000000"/>
        <rFont val="方正仿宋简体"/>
        <charset val="134"/>
      </rPr>
      <t>栋，</t>
    </r>
    <r>
      <rPr>
        <sz val="16"/>
        <color rgb="FF000000"/>
        <rFont val="Times New Roman"/>
        <family val="1"/>
      </rPr>
      <t>2</t>
    </r>
    <r>
      <rPr>
        <sz val="16"/>
        <color rgb="FF000000"/>
        <rFont val="方正仿宋简体"/>
        <charset val="134"/>
      </rPr>
      <t>栋为</t>
    </r>
    <r>
      <rPr>
        <sz val="16"/>
        <color rgb="FF000000"/>
        <rFont val="Times New Roman"/>
        <family val="1"/>
      </rPr>
      <t>20000</t>
    </r>
    <r>
      <rPr>
        <sz val="16"/>
        <color rgb="FF000000"/>
        <rFont val="方正仿宋简体"/>
        <charset val="134"/>
      </rPr>
      <t>平方米、</t>
    </r>
    <r>
      <rPr>
        <sz val="16"/>
        <color rgb="FF000000"/>
        <rFont val="Times New Roman"/>
        <family val="1"/>
      </rPr>
      <t>1</t>
    </r>
    <r>
      <rPr>
        <sz val="16"/>
        <color rgb="FF000000"/>
        <rFont val="方正仿宋简体"/>
        <charset val="134"/>
      </rPr>
      <t>栋为</t>
    </r>
    <r>
      <rPr>
        <sz val="16"/>
        <color rgb="FF000000"/>
        <rFont val="Times New Roman"/>
        <family val="1"/>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family val="1"/>
      </rPr>
      <t xml:space="preserve">
</t>
    </r>
    <r>
      <rPr>
        <b/>
        <sz val="16"/>
        <color rgb="FF000000"/>
        <rFont val="方正仿宋简体"/>
        <charset val="134"/>
      </rPr>
      <t>使用年限：</t>
    </r>
    <r>
      <rPr>
        <sz val="16"/>
        <color rgb="FF000000"/>
        <rFont val="Times New Roman"/>
        <family val="1"/>
      </rPr>
      <t>25</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</si>
  <si>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</si>
  <si>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</si>
  <si>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family val="1"/>
      </rPr>
      <t>350</t>
    </r>
    <r>
      <rPr>
        <sz val="12"/>
        <color rgb="FF000000"/>
        <rFont val="方正仿宋简体"/>
        <charset val="134"/>
      </rPr>
      <t>人以上人员就业，促进农户增收，户均年增收</t>
    </r>
    <r>
      <rPr>
        <sz val="12"/>
        <color rgb="FF000000"/>
        <rFont val="Times New Roman"/>
        <family val="1"/>
      </rPr>
      <t>10000</t>
    </r>
    <r>
      <rPr>
        <sz val="12"/>
        <color rgb="FF000000"/>
        <rFont val="方正仿宋简体"/>
        <charset val="134"/>
      </rPr>
      <t>元以上。</t>
    </r>
  </si>
  <si>
    <r>
      <rPr>
        <b/>
        <sz val="16"/>
        <color rgb="FF000000"/>
        <rFont val="方正仿宋简体"/>
        <charset val="134"/>
      </rPr>
      <t>总投资：</t>
    </r>
    <r>
      <rPr>
        <sz val="16"/>
        <color rgb="FF000000"/>
        <rFont val="Times New Roman"/>
        <family val="1"/>
      </rPr>
      <t>1300</t>
    </r>
    <r>
      <rPr>
        <sz val="16"/>
        <color rgb="FF000000"/>
        <rFont val="方正仿宋简体"/>
        <charset val="134"/>
      </rPr>
      <t>万元；</t>
    </r>
    <r>
      <rPr>
        <b/>
        <sz val="16"/>
        <color rgb="FF000000"/>
        <rFont val="方正仿宋简体"/>
        <charset val="134"/>
      </rPr>
      <t>总规模：</t>
    </r>
    <r>
      <rPr>
        <sz val="16"/>
        <color rgb="FF000000"/>
        <rFont val="Times New Roman"/>
        <family val="1"/>
      </rPr>
      <t>20</t>
    </r>
    <r>
      <rPr>
        <sz val="16"/>
        <color rgb="FF000000"/>
        <rFont val="方正仿宋简体"/>
        <charset val="134"/>
      </rPr>
      <t>台（辆）</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：计划为</t>
    </r>
    <r>
      <rPr>
        <sz val="16"/>
        <color rgb="FF000000"/>
        <rFont val="Times New Roman"/>
        <family val="1"/>
      </rPr>
      <t>8</t>
    </r>
    <r>
      <rPr>
        <sz val="16"/>
        <color rgb="FF000000"/>
        <rFont val="方正仿宋简体"/>
        <charset val="134"/>
      </rPr>
      <t>个乡镇</t>
    </r>
    <r>
      <rPr>
        <sz val="16"/>
        <color rgb="FF000000"/>
        <rFont val="Times New Roman"/>
        <family val="1"/>
      </rPr>
      <t>13</t>
    </r>
    <r>
      <rPr>
        <sz val="16"/>
        <color rgb="FF000000"/>
        <rFont val="方正仿宋简体"/>
        <charset val="134"/>
      </rPr>
      <t>个村（社区）购置</t>
    </r>
    <r>
      <rPr>
        <sz val="16"/>
        <color rgb="FF000000"/>
        <rFont val="Times New Roman"/>
        <family val="1"/>
      </rPr>
      <t>245</t>
    </r>
    <r>
      <rPr>
        <sz val="16"/>
        <color rgb="FF000000"/>
        <rFont val="方正仿宋简体"/>
        <charset val="134"/>
      </rPr>
      <t>型挖掘机</t>
    </r>
    <r>
      <rPr>
        <sz val="16"/>
        <color rgb="FF000000"/>
        <rFont val="Times New Roman"/>
        <family val="1"/>
      </rPr>
      <t>1</t>
    </r>
    <r>
      <rPr>
        <sz val="16"/>
        <color rgb="FF000000"/>
        <rFont val="方正仿宋简体"/>
        <charset val="134"/>
      </rPr>
      <t>台、</t>
    </r>
    <r>
      <rPr>
        <sz val="16"/>
        <color rgb="FF000000"/>
        <rFont val="Times New Roman"/>
        <family val="1"/>
      </rPr>
      <t>310</t>
    </r>
    <r>
      <rPr>
        <sz val="16"/>
        <color rgb="FF000000"/>
        <rFont val="方正仿宋简体"/>
        <charset val="134"/>
      </rPr>
      <t>型挖掘机</t>
    </r>
    <r>
      <rPr>
        <sz val="16"/>
        <color rgb="FF000000"/>
        <rFont val="Times New Roman"/>
        <family val="1"/>
      </rPr>
      <t>1</t>
    </r>
    <r>
      <rPr>
        <sz val="16"/>
        <color rgb="FF000000"/>
        <rFont val="方正仿宋简体"/>
        <charset val="134"/>
      </rPr>
      <t>台、</t>
    </r>
    <r>
      <rPr>
        <sz val="16"/>
        <color rgb="FF000000"/>
        <rFont val="Times New Roman"/>
        <family val="1"/>
      </rPr>
      <t>240</t>
    </r>
    <r>
      <rPr>
        <sz val="16"/>
        <color rgb="FF000000"/>
        <rFont val="方正仿宋简体"/>
        <charset val="134"/>
      </rPr>
      <t>型挖掘机</t>
    </r>
    <r>
      <rPr>
        <sz val="16"/>
        <color rgb="FF000000"/>
        <rFont val="Times New Roman"/>
        <family val="1"/>
      </rPr>
      <t>2</t>
    </r>
    <r>
      <rPr>
        <sz val="16"/>
        <color rgb="FF000000"/>
        <rFont val="方正仿宋简体"/>
        <charset val="134"/>
      </rPr>
      <t>台、</t>
    </r>
    <r>
      <rPr>
        <sz val="16"/>
        <color rgb="FF000000"/>
        <rFont val="Times New Roman"/>
        <family val="1"/>
      </rPr>
      <t>360</t>
    </r>
    <r>
      <rPr>
        <sz val="16"/>
        <color rgb="FF000000"/>
        <rFont val="方正仿宋简体"/>
        <charset val="134"/>
      </rPr>
      <t>型挖掘机</t>
    </r>
    <r>
      <rPr>
        <sz val="16"/>
        <color rgb="FF000000"/>
        <rFont val="Times New Roman"/>
        <family val="1"/>
      </rPr>
      <t>1</t>
    </r>
    <r>
      <rPr>
        <sz val="16"/>
        <color rgb="FF000000"/>
        <rFont val="方正仿宋简体"/>
        <charset val="134"/>
      </rPr>
      <t>台、中型液压挖掘机</t>
    </r>
    <r>
      <rPr>
        <sz val="16"/>
        <color rgb="FF000000"/>
        <rFont val="Times New Roman"/>
        <family val="1"/>
      </rPr>
      <t>3</t>
    </r>
    <r>
      <rPr>
        <sz val="16"/>
        <color rgb="FF000000"/>
        <rFont val="方正仿宋简体"/>
        <charset val="134"/>
      </rPr>
      <t>台、</t>
    </r>
    <r>
      <rPr>
        <sz val="16"/>
        <color rgb="FF000000"/>
        <rFont val="Times New Roman"/>
        <family val="1"/>
      </rPr>
      <t>150</t>
    </r>
    <r>
      <rPr>
        <sz val="16"/>
        <color rgb="FF000000"/>
        <rFont val="方正仿宋简体"/>
        <charset val="134"/>
      </rPr>
      <t>型履带式挖掘机</t>
    </r>
    <r>
      <rPr>
        <sz val="16"/>
        <color rgb="FF000000"/>
        <rFont val="Times New Roman"/>
        <family val="1"/>
      </rPr>
      <t>1</t>
    </r>
    <r>
      <rPr>
        <sz val="16"/>
        <color rgb="FF000000"/>
        <rFont val="方正仿宋简体"/>
        <charset val="134"/>
      </rPr>
      <t>台、小型轮胎式挖掘机</t>
    </r>
    <r>
      <rPr>
        <sz val="16"/>
        <color rgb="FF000000"/>
        <rFont val="Times New Roman"/>
        <family val="1"/>
      </rPr>
      <t>1</t>
    </r>
    <r>
      <rPr>
        <sz val="16"/>
        <color rgb="FF000000"/>
        <rFont val="方正仿宋简体"/>
        <charset val="134"/>
      </rPr>
      <t>台、</t>
    </r>
    <r>
      <rPr>
        <sz val="16"/>
        <color rgb="FF000000"/>
        <rFont val="Times New Roman"/>
        <family val="1"/>
      </rPr>
      <t>240</t>
    </r>
    <r>
      <rPr>
        <sz val="16"/>
        <color rgb="FF000000"/>
        <rFont val="方正仿宋简体"/>
        <charset val="134"/>
      </rPr>
      <t>型挖掘机运输板车</t>
    </r>
    <r>
      <rPr>
        <sz val="16"/>
        <color rgb="FF000000"/>
        <rFont val="Times New Roman"/>
        <family val="1"/>
      </rPr>
      <t>1</t>
    </r>
    <r>
      <rPr>
        <sz val="16"/>
        <color rgb="FF000000"/>
        <rFont val="方正仿宋简体"/>
        <charset val="134"/>
      </rPr>
      <t>辆；</t>
    </r>
    <r>
      <rPr>
        <sz val="16"/>
        <color rgb="FF000000"/>
        <rFont val="Times New Roman"/>
        <family val="1"/>
      </rPr>
      <t>855</t>
    </r>
    <r>
      <rPr>
        <sz val="16"/>
        <color rgb="FF000000"/>
        <rFont val="方正仿宋简体"/>
        <charset val="134"/>
      </rPr>
      <t>铲车</t>
    </r>
    <r>
      <rPr>
        <sz val="16"/>
        <color rgb="FF000000"/>
        <rFont val="Times New Roman"/>
        <family val="1"/>
      </rPr>
      <t>6</t>
    </r>
    <r>
      <rPr>
        <sz val="16"/>
        <color rgb="FF000000"/>
        <rFont val="方正仿宋简体"/>
        <charset val="134"/>
      </rPr>
      <t>台、中型铲车</t>
    </r>
    <r>
      <rPr>
        <sz val="16"/>
        <color rgb="FF000000"/>
        <rFont val="Times New Roman"/>
        <family val="1"/>
      </rPr>
      <t>3</t>
    </r>
    <r>
      <rPr>
        <sz val="16"/>
        <color rgb="FF000000"/>
        <rFont val="方正仿宋简体"/>
        <charset val="134"/>
      </rPr>
      <t>台。其中，阿克萨克马热勒乡（</t>
    </r>
    <r>
      <rPr>
        <sz val="16"/>
        <color rgb="FF000000"/>
        <rFont val="Times New Roman"/>
        <family val="1"/>
      </rPr>
      <t>1</t>
    </r>
    <r>
      <rPr>
        <sz val="16"/>
        <color rgb="FF000000"/>
        <rFont val="方正仿宋简体"/>
        <charset val="134"/>
      </rPr>
      <t>）村</t>
    </r>
    <r>
      <rPr>
        <sz val="16"/>
        <color rgb="FF000000"/>
        <rFont val="Times New Roman"/>
        <family val="1"/>
      </rPr>
      <t>1</t>
    </r>
    <r>
      <rPr>
        <sz val="16"/>
        <color rgb="FF000000"/>
        <rFont val="方正仿宋简体"/>
        <charset val="134"/>
      </rPr>
      <t>台中型铲车，（</t>
    </r>
    <r>
      <rPr>
        <sz val="16"/>
        <color rgb="FF000000"/>
        <rFont val="Times New Roman"/>
        <family val="1"/>
      </rPr>
      <t>7</t>
    </r>
    <r>
      <rPr>
        <sz val="16"/>
        <color rgb="FF000000"/>
        <rFont val="方正仿宋简体"/>
        <charset val="134"/>
      </rPr>
      <t>）村</t>
    </r>
    <r>
      <rPr>
        <sz val="16"/>
        <color rgb="FF000000"/>
        <rFont val="Times New Roman"/>
        <family val="1"/>
      </rPr>
      <t>1</t>
    </r>
    <r>
      <rPr>
        <sz val="16"/>
        <color rgb="FF000000"/>
        <rFont val="方正仿宋简体"/>
        <charset val="134"/>
      </rPr>
      <t>台中型液压挖掘机，（</t>
    </r>
    <r>
      <rPr>
        <sz val="16"/>
        <color rgb="FF000000"/>
        <rFont val="Times New Roman"/>
        <family val="1"/>
      </rPr>
      <t>9</t>
    </r>
    <r>
      <rPr>
        <sz val="16"/>
        <color rgb="FF000000"/>
        <rFont val="方正仿宋简体"/>
        <charset val="134"/>
      </rPr>
      <t>）村</t>
    </r>
    <r>
      <rPr>
        <sz val="16"/>
        <color rgb="FF000000"/>
        <rFont val="Times New Roman"/>
        <family val="1"/>
      </rPr>
      <t>1</t>
    </r>
    <r>
      <rPr>
        <sz val="16"/>
        <color rgb="FF000000"/>
        <rFont val="方正仿宋简体"/>
        <charset val="134"/>
      </rPr>
      <t>台中型铲车，（</t>
    </r>
    <r>
      <rPr>
        <sz val="16"/>
        <color rgb="FF000000"/>
        <rFont val="Times New Roman"/>
        <family val="1"/>
      </rPr>
      <t>20</t>
    </r>
    <r>
      <rPr>
        <sz val="16"/>
        <color rgb="FF000000"/>
        <rFont val="方正仿宋简体"/>
        <charset val="134"/>
      </rPr>
      <t>）村</t>
    </r>
    <r>
      <rPr>
        <sz val="16"/>
        <color rgb="FF000000"/>
        <rFont val="Times New Roman"/>
        <family val="1"/>
      </rPr>
      <t>1</t>
    </r>
    <r>
      <rPr>
        <sz val="16"/>
        <color rgb="FF000000"/>
        <rFont val="方正仿宋简体"/>
        <charset val="134"/>
      </rPr>
      <t>台中型液压挖掘机；阿纳库勒乡（</t>
    </r>
    <r>
      <rPr>
        <sz val="16"/>
        <color rgb="FF000000"/>
        <rFont val="Times New Roman"/>
        <family val="1"/>
      </rPr>
      <t>14</t>
    </r>
    <r>
      <rPr>
        <sz val="16"/>
        <color rgb="FF000000"/>
        <rFont val="方正仿宋简体"/>
        <charset val="134"/>
      </rPr>
      <t>）村</t>
    </r>
    <r>
      <rPr>
        <sz val="16"/>
        <color rgb="FF000000"/>
        <rFont val="Times New Roman"/>
        <family val="1"/>
      </rPr>
      <t>1</t>
    </r>
    <r>
      <rPr>
        <sz val="16"/>
        <color rgb="FF000000"/>
        <rFont val="方正仿宋简体"/>
        <charset val="134"/>
      </rPr>
      <t>台小型轮胎式挖掘机、</t>
    </r>
    <r>
      <rPr>
        <sz val="16"/>
        <color rgb="FF000000"/>
        <rFont val="Times New Roman"/>
        <family val="1"/>
      </rPr>
      <t>1</t>
    </r>
    <r>
      <rPr>
        <sz val="16"/>
        <color rgb="FF000000"/>
        <rFont val="方正仿宋简体"/>
        <charset val="134"/>
      </rPr>
      <t>台中型液压挖掘机；色力布亚镇（</t>
    </r>
    <r>
      <rPr>
        <sz val="16"/>
        <color rgb="FF000000"/>
        <rFont val="Times New Roman"/>
        <family val="1"/>
      </rPr>
      <t>1</t>
    </r>
    <r>
      <rPr>
        <sz val="16"/>
        <color rgb="FF000000"/>
        <rFont val="方正仿宋简体"/>
        <charset val="134"/>
      </rPr>
      <t>）村</t>
    </r>
    <r>
      <rPr>
        <sz val="16"/>
        <color rgb="FF000000"/>
        <rFont val="Times New Roman"/>
        <family val="1"/>
      </rPr>
      <t>1</t>
    </r>
    <r>
      <rPr>
        <sz val="16"/>
        <color rgb="FF000000"/>
        <rFont val="方正仿宋简体"/>
        <charset val="134"/>
      </rPr>
      <t>台</t>
    </r>
    <r>
      <rPr>
        <sz val="16"/>
        <color rgb="FF000000"/>
        <rFont val="Times New Roman"/>
        <family val="1"/>
      </rPr>
      <t>245</t>
    </r>
    <r>
      <rPr>
        <sz val="16"/>
        <color rgb="FF000000"/>
        <rFont val="方正仿宋简体"/>
        <charset val="134"/>
      </rPr>
      <t>型履带式挖掘机、</t>
    </r>
    <r>
      <rPr>
        <sz val="16"/>
        <color rgb="FF000000"/>
        <rFont val="Times New Roman"/>
        <family val="1"/>
      </rPr>
      <t>2</t>
    </r>
    <r>
      <rPr>
        <sz val="16"/>
        <color rgb="FF000000"/>
        <rFont val="方正仿宋简体"/>
        <charset val="134"/>
      </rPr>
      <t>台</t>
    </r>
    <r>
      <rPr>
        <sz val="16"/>
        <color rgb="FF000000"/>
        <rFont val="Times New Roman"/>
        <family val="1"/>
      </rPr>
      <t>855</t>
    </r>
    <r>
      <rPr>
        <sz val="16"/>
        <color rgb="FF000000"/>
        <rFont val="方正仿宋简体"/>
        <charset val="134"/>
      </rPr>
      <t>型铲车，（</t>
    </r>
    <r>
      <rPr>
        <sz val="16"/>
        <color rgb="FF000000"/>
        <rFont val="Times New Roman"/>
        <family val="1"/>
      </rPr>
      <t>20</t>
    </r>
    <r>
      <rPr>
        <sz val="16"/>
        <color rgb="FF000000"/>
        <rFont val="方正仿宋简体"/>
        <charset val="134"/>
      </rPr>
      <t>）村</t>
    </r>
    <r>
      <rPr>
        <sz val="16"/>
        <color rgb="FF000000"/>
        <rFont val="Times New Roman"/>
        <family val="1"/>
      </rPr>
      <t>1</t>
    </r>
    <r>
      <rPr>
        <sz val="16"/>
        <color rgb="FF000000"/>
        <rFont val="方正仿宋简体"/>
        <charset val="134"/>
      </rPr>
      <t>台</t>
    </r>
    <r>
      <rPr>
        <sz val="16"/>
        <color rgb="FF000000"/>
        <rFont val="Times New Roman"/>
        <family val="1"/>
      </rPr>
      <t>310</t>
    </r>
    <r>
      <rPr>
        <sz val="16"/>
        <color rgb="FF000000"/>
        <rFont val="方正仿宋简体"/>
        <charset val="134"/>
      </rPr>
      <t>型履带式挖掘机、</t>
    </r>
    <r>
      <rPr>
        <sz val="16"/>
        <color rgb="FF000000"/>
        <rFont val="Times New Roman"/>
        <family val="1"/>
      </rPr>
      <t>2</t>
    </r>
    <r>
      <rPr>
        <sz val="16"/>
        <color rgb="FF000000"/>
        <rFont val="方正仿宋简体"/>
        <charset val="134"/>
      </rPr>
      <t>台</t>
    </r>
    <r>
      <rPr>
        <sz val="16"/>
        <color rgb="FF000000"/>
        <rFont val="Times New Roman"/>
        <family val="1"/>
      </rPr>
      <t>855</t>
    </r>
    <r>
      <rPr>
        <sz val="16"/>
        <color rgb="FF000000"/>
        <rFont val="方正仿宋简体"/>
        <charset val="134"/>
      </rPr>
      <t>铲车；巴楚镇赛克散村</t>
    </r>
    <r>
      <rPr>
        <sz val="16"/>
        <color rgb="FF000000"/>
        <rFont val="Times New Roman"/>
        <family val="1"/>
      </rPr>
      <t>1</t>
    </r>
    <r>
      <rPr>
        <sz val="16"/>
        <color rgb="FF000000"/>
        <rFont val="方正仿宋简体"/>
        <charset val="134"/>
      </rPr>
      <t>台</t>
    </r>
    <r>
      <rPr>
        <sz val="16"/>
        <color rgb="FF000000"/>
        <rFont val="Times New Roman"/>
        <family val="1"/>
      </rPr>
      <t>360</t>
    </r>
    <r>
      <rPr>
        <sz val="16"/>
        <color rgb="FF000000"/>
        <rFont val="方正仿宋简体"/>
        <charset val="134"/>
      </rPr>
      <t>型履带式挖掘机、</t>
    </r>
    <r>
      <rPr>
        <sz val="16"/>
        <color rgb="FF000000"/>
        <rFont val="Times New Roman"/>
        <family val="1"/>
      </rPr>
      <t>1</t>
    </r>
    <r>
      <rPr>
        <sz val="16"/>
        <color rgb="FF000000"/>
        <rFont val="方正仿宋简体"/>
        <charset val="134"/>
      </rPr>
      <t>台</t>
    </r>
    <r>
      <rPr>
        <sz val="16"/>
        <color rgb="FF000000"/>
        <rFont val="Times New Roman"/>
        <family val="1"/>
      </rPr>
      <t>150</t>
    </r>
    <r>
      <rPr>
        <sz val="16"/>
        <color rgb="FF000000"/>
        <rFont val="方正仿宋简体"/>
        <charset val="134"/>
      </rPr>
      <t>型履带式挖掘机，幸福园社区</t>
    </r>
    <r>
      <rPr>
        <sz val="16"/>
        <color rgb="FF000000"/>
        <rFont val="Times New Roman"/>
        <family val="1"/>
      </rPr>
      <t>2</t>
    </r>
    <r>
      <rPr>
        <sz val="16"/>
        <color rgb="FF000000"/>
        <rFont val="方正仿宋简体"/>
        <charset val="134"/>
      </rPr>
      <t>台</t>
    </r>
    <r>
      <rPr>
        <sz val="16"/>
        <color rgb="FF000000"/>
        <rFont val="Times New Roman"/>
        <family val="1"/>
      </rPr>
      <t>855</t>
    </r>
    <r>
      <rPr>
        <sz val="16"/>
        <color rgb="FF000000"/>
        <rFont val="方正仿宋简体"/>
        <charset val="134"/>
      </rPr>
      <t>铲车；琼库尔恰克乡（</t>
    </r>
    <r>
      <rPr>
        <sz val="16"/>
        <color rgb="FF000000"/>
        <rFont val="Times New Roman"/>
        <family val="1"/>
      </rPr>
      <t>5</t>
    </r>
    <r>
      <rPr>
        <sz val="16"/>
        <color rgb="FF000000"/>
        <rFont val="方正仿宋简体"/>
        <charset val="134"/>
      </rPr>
      <t>）村</t>
    </r>
    <r>
      <rPr>
        <sz val="16"/>
        <color rgb="FF000000"/>
        <rFont val="Times New Roman"/>
        <family val="1"/>
      </rPr>
      <t>240</t>
    </r>
    <r>
      <rPr>
        <sz val="16"/>
        <color rgb="FF000000"/>
        <rFont val="方正仿宋简体"/>
        <charset val="134"/>
      </rPr>
      <t>型履带式挖掘机；阿拉格尔乡（</t>
    </r>
    <r>
      <rPr>
        <sz val="16"/>
        <color rgb="FF000000"/>
        <rFont val="Times New Roman"/>
        <family val="1"/>
      </rPr>
      <t>12</t>
    </r>
    <r>
      <rPr>
        <sz val="16"/>
        <color rgb="FF000000"/>
        <rFont val="方正仿宋简体"/>
        <charset val="134"/>
      </rPr>
      <t>）村</t>
    </r>
    <r>
      <rPr>
        <sz val="16"/>
        <color rgb="FF000000"/>
        <rFont val="Times New Roman"/>
        <family val="1"/>
      </rPr>
      <t>1</t>
    </r>
    <r>
      <rPr>
        <sz val="16"/>
        <color rgb="FF000000"/>
        <rFont val="方正仿宋简体"/>
        <charset val="134"/>
      </rPr>
      <t>台</t>
    </r>
    <r>
      <rPr>
        <sz val="16"/>
        <color rgb="FF000000"/>
        <rFont val="Times New Roman"/>
        <family val="1"/>
      </rPr>
      <t>240</t>
    </r>
    <r>
      <rPr>
        <sz val="16"/>
        <color rgb="FF000000"/>
        <rFont val="方正仿宋简体"/>
        <charset val="134"/>
      </rPr>
      <t>型履带式挖掘机；夏马勒乡（</t>
    </r>
    <r>
      <rPr>
        <sz val="16"/>
        <color rgb="FF000000"/>
        <rFont val="Times New Roman"/>
        <family val="1"/>
      </rPr>
      <t>3</t>
    </r>
    <r>
      <rPr>
        <sz val="16"/>
        <color rgb="FF000000"/>
        <rFont val="方正仿宋简体"/>
        <charset val="134"/>
      </rPr>
      <t>）村</t>
    </r>
    <r>
      <rPr>
        <sz val="16"/>
        <color rgb="FF000000"/>
        <rFont val="Times New Roman"/>
        <family val="1"/>
      </rPr>
      <t>1</t>
    </r>
    <r>
      <rPr>
        <sz val="16"/>
        <color rgb="FF000000"/>
        <rFont val="方正仿宋简体"/>
        <charset val="134"/>
      </rPr>
      <t>台中型铲车；恰尔巴格乡（</t>
    </r>
    <r>
      <rPr>
        <sz val="16"/>
        <color rgb="FF000000"/>
        <rFont val="Times New Roman"/>
        <family val="1"/>
      </rPr>
      <t>18</t>
    </r>
    <r>
      <rPr>
        <sz val="16"/>
        <color rgb="FF000000"/>
        <rFont val="方正仿宋简体"/>
        <charset val="134"/>
      </rPr>
      <t>）村</t>
    </r>
    <r>
      <rPr>
        <sz val="16"/>
        <color rgb="FF000000"/>
        <rFont val="Times New Roman"/>
        <family val="1"/>
      </rPr>
      <t>1</t>
    </r>
    <r>
      <rPr>
        <sz val="16"/>
        <color rgb="FF000000"/>
        <rFont val="方正仿宋简体"/>
        <charset val="134"/>
      </rPr>
      <t>台</t>
    </r>
    <r>
      <rPr>
        <sz val="16"/>
        <color rgb="FF000000"/>
        <rFont val="Times New Roman"/>
        <family val="1"/>
      </rPr>
      <t>240</t>
    </r>
    <r>
      <rPr>
        <sz val="16"/>
        <color rgb="FF000000"/>
        <rFont val="方正仿宋简体"/>
        <charset val="134"/>
      </rPr>
      <t>型履带式挖掘机运输板车。</t>
    </r>
    <r>
      <rPr>
        <sz val="16"/>
        <color rgb="FF000000"/>
        <rFont val="Times New Roman"/>
        <family val="1"/>
      </rPr>
      <t xml:space="preserve">
</t>
    </r>
    <r>
      <rPr>
        <b/>
        <sz val="16"/>
        <color rgb="FF000000"/>
        <rFont val="方正仿宋简体"/>
        <charset val="134"/>
      </rPr>
      <t>使用年限：</t>
    </r>
    <r>
      <rPr>
        <sz val="16"/>
        <color rgb="FF000000"/>
        <rFont val="Times New Roman"/>
        <family val="1"/>
      </rPr>
      <t>8-10</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family val="1"/>
      </rPr>
      <t>1</t>
    </r>
    <r>
      <rPr>
        <sz val="16"/>
        <color rgb="FF000000"/>
        <rFont val="方正仿宋简体"/>
        <charset val="134"/>
      </rPr>
      <t>）村、（</t>
    </r>
    <r>
      <rPr>
        <sz val="16"/>
        <color rgb="FF000000"/>
        <rFont val="Times New Roman"/>
        <family val="1"/>
      </rPr>
      <t>7</t>
    </r>
    <r>
      <rPr>
        <sz val="16"/>
        <color rgb="FF000000"/>
        <rFont val="方正仿宋简体"/>
        <charset val="134"/>
      </rPr>
      <t>）村、（</t>
    </r>
    <r>
      <rPr>
        <sz val="16"/>
        <color rgb="FF000000"/>
        <rFont val="Times New Roman"/>
        <family val="1"/>
      </rPr>
      <t>9</t>
    </r>
    <r>
      <rPr>
        <sz val="16"/>
        <color rgb="FF000000"/>
        <rFont val="方正仿宋简体"/>
        <charset val="134"/>
      </rPr>
      <t>）村、（</t>
    </r>
    <r>
      <rPr>
        <sz val="16"/>
        <color rgb="FF000000"/>
        <rFont val="Times New Roman"/>
        <family val="1"/>
      </rPr>
      <t>20</t>
    </r>
    <r>
      <rPr>
        <sz val="16"/>
        <color rgb="FF000000"/>
        <rFont val="方正仿宋简体"/>
        <charset val="134"/>
      </rPr>
      <t>）村；阿纳库勒乡（</t>
    </r>
    <r>
      <rPr>
        <sz val="16"/>
        <color rgb="FF000000"/>
        <rFont val="Times New Roman"/>
        <family val="1"/>
      </rPr>
      <t>14</t>
    </r>
    <r>
      <rPr>
        <sz val="16"/>
        <color rgb="FF000000"/>
        <rFont val="方正仿宋简体"/>
        <charset val="134"/>
      </rPr>
      <t>）村；色力布亚镇（</t>
    </r>
    <r>
      <rPr>
        <sz val="16"/>
        <color rgb="FF000000"/>
        <rFont val="Times New Roman"/>
        <family val="1"/>
      </rPr>
      <t>1</t>
    </r>
    <r>
      <rPr>
        <sz val="16"/>
        <color rgb="FF000000"/>
        <rFont val="方正仿宋简体"/>
        <charset val="134"/>
      </rPr>
      <t>）村、（</t>
    </r>
    <r>
      <rPr>
        <sz val="16"/>
        <color rgb="FF000000"/>
        <rFont val="Times New Roman"/>
        <family val="1"/>
      </rPr>
      <t>20</t>
    </r>
    <r>
      <rPr>
        <sz val="16"/>
        <color rgb="FF000000"/>
        <rFont val="方正仿宋简体"/>
        <charset val="134"/>
      </rPr>
      <t>）村、巴楚镇赛克散村、幸福园社区；琼库尔恰克乡（</t>
    </r>
    <r>
      <rPr>
        <sz val="16"/>
        <color rgb="FF000000"/>
        <rFont val="Times New Roman"/>
        <family val="1"/>
      </rPr>
      <t>5</t>
    </r>
    <r>
      <rPr>
        <sz val="16"/>
        <color rgb="FF000000"/>
        <rFont val="方正仿宋简体"/>
        <charset val="134"/>
      </rPr>
      <t>）村；阿拉格尔乡（</t>
    </r>
    <r>
      <rPr>
        <sz val="16"/>
        <color rgb="FF000000"/>
        <rFont val="Times New Roman"/>
        <family val="1"/>
      </rPr>
      <t>12</t>
    </r>
    <r>
      <rPr>
        <sz val="16"/>
        <color rgb="FF000000"/>
        <rFont val="方正仿宋简体"/>
        <charset val="134"/>
      </rPr>
      <t>）村；夏马勒乡（</t>
    </r>
    <r>
      <rPr>
        <sz val="16"/>
        <color rgb="FF000000"/>
        <rFont val="Times New Roman"/>
        <family val="1"/>
      </rPr>
      <t>3</t>
    </r>
    <r>
      <rPr>
        <sz val="16"/>
        <color rgb="FF000000"/>
        <rFont val="方正仿宋简体"/>
        <charset val="134"/>
      </rPr>
      <t>）村；恰尔巴格乡（</t>
    </r>
    <r>
      <rPr>
        <sz val="16"/>
        <color rgb="FF000000"/>
        <rFont val="Times New Roman"/>
        <family val="1"/>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</si>
  <si>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</si>
  <si>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family val="1"/>
      </rPr>
      <t>3505</t>
    </r>
    <r>
      <rPr>
        <sz val="16"/>
        <color rgb="FF000000"/>
        <rFont val="方正仿宋简体"/>
        <charset val="134"/>
      </rPr>
      <t>万元；</t>
    </r>
    <r>
      <rPr>
        <b/>
        <sz val="16"/>
        <color rgb="FF000000"/>
        <rFont val="方正仿宋简体"/>
        <charset val="134"/>
      </rPr>
      <t>总规模：</t>
    </r>
    <r>
      <rPr>
        <sz val="16"/>
        <color rgb="FF000000"/>
        <rFont val="Times New Roman"/>
        <family val="1"/>
      </rPr>
      <t>33500</t>
    </r>
    <r>
      <rPr>
        <sz val="16"/>
        <color rgb="FF000000"/>
        <rFont val="方正仿宋简体"/>
        <charset val="134"/>
      </rPr>
      <t>平米</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family val="1"/>
      </rPr>
      <t>7000</t>
    </r>
    <r>
      <rPr>
        <sz val="16"/>
        <color rgb="FF000000"/>
        <rFont val="方正仿宋简体"/>
        <charset val="134"/>
      </rPr>
      <t>平方米实训厂房</t>
    </r>
    <r>
      <rPr>
        <sz val="16"/>
        <color rgb="FF000000"/>
        <rFont val="Times New Roman"/>
        <family val="1"/>
      </rPr>
      <t>1</t>
    </r>
    <r>
      <rPr>
        <sz val="16"/>
        <color rgb="FF000000"/>
        <rFont val="方正仿宋简体"/>
        <charset val="134"/>
      </rPr>
      <t>座，新建</t>
    </r>
    <r>
      <rPr>
        <sz val="16"/>
        <color rgb="FF000000"/>
        <rFont val="Times New Roman"/>
        <family val="1"/>
      </rPr>
      <t>1500</t>
    </r>
    <r>
      <rPr>
        <sz val="16"/>
        <color rgb="FF000000"/>
        <rFont val="方正仿宋简体"/>
        <charset val="134"/>
      </rPr>
      <t>平方米实训厂房</t>
    </r>
    <r>
      <rPr>
        <sz val="16"/>
        <color rgb="FF000000"/>
        <rFont val="Times New Roman"/>
        <family val="1"/>
      </rPr>
      <t>1</t>
    </r>
    <r>
      <rPr>
        <sz val="16"/>
        <color rgb="FF000000"/>
        <rFont val="方正仿宋简体"/>
        <charset val="134"/>
      </rPr>
      <t>座，教学场地、宿舍区地砖改造</t>
    </r>
    <r>
      <rPr>
        <sz val="16"/>
        <color rgb="FF000000"/>
        <rFont val="Times New Roman"/>
        <family val="1"/>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family val="1"/>
      </rPr>
      <t xml:space="preserve">
</t>
    </r>
    <r>
      <rPr>
        <b/>
        <sz val="16"/>
        <color rgb="FF000000"/>
        <rFont val="方正仿宋简体"/>
        <charset val="134"/>
      </rPr>
      <t>使用年限：</t>
    </r>
    <r>
      <rPr>
        <sz val="16"/>
        <color rgb="FF000000"/>
        <rFont val="Times New Roman"/>
        <family val="1"/>
      </rPr>
      <t>25</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</si>
  <si>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</si>
  <si>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family val="1"/>
      </rPr>
      <t>2187.66</t>
    </r>
    <r>
      <rPr>
        <sz val="16"/>
        <color rgb="FF000000"/>
        <rFont val="方正仿宋简体"/>
        <charset val="134"/>
      </rPr>
      <t>万元；</t>
    </r>
    <r>
      <rPr>
        <b/>
        <sz val="16"/>
        <color rgb="FF000000"/>
        <rFont val="方正仿宋简体"/>
        <charset val="134"/>
      </rPr>
      <t>建设规模：</t>
    </r>
    <r>
      <rPr>
        <sz val="16"/>
        <color rgb="FF000000"/>
        <rFont val="Times New Roman"/>
        <family val="1"/>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family val="1"/>
      </rPr>
      <t>300m3</t>
    </r>
    <r>
      <rPr>
        <sz val="16"/>
        <color rgb="FF000000"/>
        <rFont val="方正仿宋简体"/>
        <charset val="134"/>
      </rPr>
      <t>清水池</t>
    </r>
    <r>
      <rPr>
        <sz val="16"/>
        <color rgb="FF000000"/>
        <rFont val="Times New Roman"/>
        <family val="1"/>
      </rPr>
      <t>1</t>
    </r>
    <r>
      <rPr>
        <sz val="16"/>
        <color rgb="FF000000"/>
        <rFont val="方正仿宋简体"/>
        <charset val="134"/>
      </rPr>
      <t>座，</t>
    </r>
    <r>
      <rPr>
        <sz val="16"/>
        <color rgb="FF000000"/>
        <rFont val="Times New Roman"/>
        <family val="1"/>
      </rPr>
      <t>61.44m2</t>
    </r>
    <r>
      <rPr>
        <sz val="16"/>
        <color rgb="FF000000"/>
        <rFont val="方正仿宋简体"/>
        <charset val="134"/>
      </rPr>
      <t>加压泵房</t>
    </r>
    <r>
      <rPr>
        <sz val="16"/>
        <color rgb="FF000000"/>
        <rFont val="Times New Roman"/>
        <family val="1"/>
      </rPr>
      <t>1</t>
    </r>
    <r>
      <rPr>
        <sz val="16"/>
        <color rgb="FF000000"/>
        <rFont val="方正仿宋简体"/>
        <charset val="134"/>
      </rPr>
      <t>座，配置水泵</t>
    </r>
    <r>
      <rPr>
        <sz val="16"/>
        <color rgb="FF000000"/>
        <rFont val="Times New Roman"/>
        <family val="1"/>
      </rPr>
      <t>2</t>
    </r>
    <r>
      <rPr>
        <sz val="16"/>
        <color rgb="FF000000"/>
        <rFont val="方正仿宋简体"/>
        <charset val="134"/>
      </rPr>
      <t>台，变频启动柜</t>
    </r>
    <r>
      <rPr>
        <sz val="16"/>
        <color rgb="FF000000"/>
        <rFont val="Times New Roman"/>
        <family val="1"/>
      </rPr>
      <t>1</t>
    </r>
    <r>
      <rPr>
        <sz val="16"/>
        <color rgb="FF000000"/>
        <rFont val="方正仿宋简体"/>
        <charset val="134"/>
      </rPr>
      <t>台，排污泵</t>
    </r>
    <r>
      <rPr>
        <sz val="16"/>
        <color rgb="FF000000"/>
        <rFont val="Times New Roman"/>
        <family val="1"/>
      </rPr>
      <t>1</t>
    </r>
    <r>
      <rPr>
        <sz val="16"/>
        <color rgb="FF000000"/>
        <rFont val="方正仿宋简体"/>
        <charset val="134"/>
      </rPr>
      <t>台，变压器</t>
    </r>
    <r>
      <rPr>
        <sz val="16"/>
        <color rgb="FF000000"/>
        <rFont val="Times New Roman"/>
        <family val="1"/>
      </rPr>
      <t>1</t>
    </r>
    <r>
      <rPr>
        <sz val="16"/>
        <color rgb="FF000000"/>
        <rFont val="方正仿宋简体"/>
        <charset val="134"/>
      </rPr>
      <t>台；②三岔口镇水厂：新建</t>
    </r>
    <r>
      <rPr>
        <sz val="16"/>
        <color rgb="FF000000"/>
        <rFont val="Times New Roman"/>
        <family val="1"/>
      </rPr>
      <t>800m3</t>
    </r>
    <r>
      <rPr>
        <sz val="16"/>
        <color rgb="FF000000"/>
        <rFont val="方正仿宋简体"/>
        <charset val="134"/>
      </rPr>
      <t>清水池</t>
    </r>
    <r>
      <rPr>
        <sz val="16"/>
        <color rgb="FF000000"/>
        <rFont val="Times New Roman"/>
        <family val="1"/>
      </rPr>
      <t>1</t>
    </r>
    <r>
      <rPr>
        <sz val="16"/>
        <color rgb="FF000000"/>
        <rFont val="方正仿宋简体"/>
        <charset val="134"/>
      </rPr>
      <t>座；</t>
    </r>
    <r>
      <rPr>
        <sz val="16"/>
        <color rgb="FF000000"/>
        <rFont val="Times New Roman"/>
        <family val="1"/>
      </rPr>
      <t>113.1m²</t>
    </r>
    <r>
      <rPr>
        <sz val="16"/>
        <color rgb="FF000000"/>
        <rFont val="方正仿宋简体"/>
        <charset val="134"/>
      </rPr>
      <t>送水泵房</t>
    </r>
    <r>
      <rPr>
        <sz val="16"/>
        <color rgb="FF000000"/>
        <rFont val="Times New Roman"/>
        <family val="1"/>
      </rPr>
      <t>1</t>
    </r>
    <r>
      <rPr>
        <sz val="16"/>
        <color rgb="FF000000"/>
        <rFont val="方正仿宋简体"/>
        <charset val="134"/>
      </rPr>
      <t>座；</t>
    </r>
    <r>
      <rPr>
        <sz val="16"/>
        <color rgb="FF000000"/>
        <rFont val="Times New Roman"/>
        <family val="1"/>
      </rPr>
      <t>28.16m²</t>
    </r>
    <r>
      <rPr>
        <sz val="16"/>
        <color rgb="FF000000"/>
        <rFont val="方正仿宋简体"/>
        <charset val="134"/>
      </rPr>
      <t>加氯间</t>
    </r>
    <r>
      <rPr>
        <sz val="16"/>
        <color rgb="FF000000"/>
        <rFont val="Times New Roman"/>
        <family val="1"/>
      </rPr>
      <t>1</t>
    </r>
    <r>
      <rPr>
        <sz val="16"/>
        <color rgb="FF000000"/>
        <rFont val="方正仿宋简体"/>
        <charset val="134"/>
      </rPr>
      <t>座；业务用房</t>
    </r>
    <r>
      <rPr>
        <sz val="16"/>
        <color rgb="FF000000"/>
        <rFont val="Times New Roman"/>
        <family val="1"/>
      </rPr>
      <t>2</t>
    </r>
    <r>
      <rPr>
        <sz val="16"/>
        <color rgb="FF000000"/>
        <rFont val="方正仿宋简体"/>
        <charset val="134"/>
      </rPr>
      <t>座，建筑面积合计</t>
    </r>
    <r>
      <rPr>
        <sz val="16"/>
        <color rgb="FF000000"/>
        <rFont val="Times New Roman"/>
        <family val="1"/>
      </rPr>
      <t>146.49m²</t>
    </r>
    <r>
      <rPr>
        <sz val="16"/>
        <color rgb="FF000000"/>
        <rFont val="方正仿宋简体"/>
        <charset val="134"/>
      </rPr>
      <t>；路面硬化</t>
    </r>
    <r>
      <rPr>
        <sz val="16"/>
        <color rgb="FF000000"/>
        <rFont val="Times New Roman"/>
        <family val="1"/>
      </rPr>
      <t>112m²</t>
    </r>
    <r>
      <rPr>
        <sz val="16"/>
        <color rgb="FF000000"/>
        <rFont val="方正仿宋简体"/>
        <charset val="134"/>
      </rPr>
      <t>；绿化</t>
    </r>
    <r>
      <rPr>
        <sz val="16"/>
        <color rgb="FF000000"/>
        <rFont val="Times New Roman"/>
        <family val="1"/>
      </rPr>
      <t>1500m²</t>
    </r>
    <r>
      <rPr>
        <sz val="16"/>
        <color rgb="FF000000"/>
        <rFont val="方正仿宋简体"/>
        <charset val="134"/>
      </rPr>
      <t>；配套水泵</t>
    </r>
    <r>
      <rPr>
        <sz val="16"/>
        <color rgb="FF000000"/>
        <rFont val="Times New Roman"/>
        <family val="1"/>
      </rPr>
      <t>3</t>
    </r>
    <r>
      <rPr>
        <sz val="16"/>
        <color rgb="FF000000"/>
        <rFont val="方正仿宋简体"/>
        <charset val="134"/>
      </rPr>
      <t>台；</t>
    </r>
    <r>
      <rPr>
        <sz val="16"/>
        <color rgb="FF000000"/>
        <rFont val="Times New Roman"/>
        <family val="1"/>
      </rPr>
      <t>45 kw</t>
    </r>
    <r>
      <rPr>
        <sz val="16"/>
        <color rgb="FF000000"/>
        <rFont val="方正仿宋简体"/>
        <charset val="134"/>
      </rPr>
      <t>变频控制柜</t>
    </r>
    <r>
      <rPr>
        <sz val="16"/>
        <color rgb="FF000000"/>
        <rFont val="Times New Roman"/>
        <family val="1"/>
      </rPr>
      <t>1</t>
    </r>
    <r>
      <rPr>
        <sz val="16"/>
        <color rgb="FF000000"/>
        <rFont val="方正仿宋简体"/>
        <charset val="134"/>
      </rPr>
      <t>套（一控二，任意启动</t>
    </r>
    <r>
      <rPr>
        <sz val="16"/>
        <color rgb="FF000000"/>
        <rFont val="Times New Roman"/>
        <family val="1"/>
      </rPr>
      <t>1</t>
    </r>
    <r>
      <rPr>
        <sz val="16"/>
        <color rgb="FF000000"/>
        <rFont val="方正仿宋简体"/>
        <charset val="134"/>
      </rPr>
      <t>台）</t>
    </r>
    <r>
      <rPr>
        <sz val="16"/>
        <color rgb="FF000000"/>
        <rFont val="Times New Roman"/>
        <family val="1"/>
      </rPr>
      <t>,18.5 kw</t>
    </r>
    <r>
      <rPr>
        <sz val="16"/>
        <color rgb="FF000000"/>
        <rFont val="方正仿宋简体"/>
        <charset val="134"/>
      </rPr>
      <t>变频控制柜</t>
    </r>
    <r>
      <rPr>
        <sz val="16"/>
        <color rgb="FF000000"/>
        <rFont val="Times New Roman"/>
        <family val="1"/>
      </rPr>
      <t>1</t>
    </r>
    <r>
      <rPr>
        <sz val="16"/>
        <color rgb="FF000000"/>
        <rFont val="方正仿宋简体"/>
        <charset val="134"/>
      </rPr>
      <t>套；电解食盐法次氯酸钠发生器</t>
    </r>
    <r>
      <rPr>
        <sz val="16"/>
        <color rgb="FF000000"/>
        <rFont val="Times New Roman"/>
        <family val="1"/>
      </rPr>
      <t>1</t>
    </r>
    <r>
      <rPr>
        <sz val="16"/>
        <color rgb="FF000000"/>
        <rFont val="方正仿宋简体"/>
        <charset val="134"/>
      </rPr>
      <t>套；排污泵</t>
    </r>
    <r>
      <rPr>
        <sz val="16"/>
        <color rgb="FF000000"/>
        <rFont val="Times New Roman"/>
        <family val="1"/>
      </rPr>
      <t>1</t>
    </r>
    <r>
      <rPr>
        <sz val="16"/>
        <color rgb="FF000000"/>
        <rFont val="方正仿宋简体"/>
        <charset val="134"/>
      </rPr>
      <t>台；变压器</t>
    </r>
    <r>
      <rPr>
        <sz val="16"/>
        <color rgb="FF000000"/>
        <rFont val="Times New Roman"/>
        <family val="1"/>
      </rPr>
      <t>1</t>
    </r>
    <r>
      <rPr>
        <sz val="16"/>
        <color rgb="FF000000"/>
        <rFont val="方正仿宋简体"/>
        <charset val="134"/>
      </rPr>
      <t>台；水厂自动化系统</t>
    </r>
    <r>
      <rPr>
        <sz val="16"/>
        <color rgb="FF000000"/>
        <rFont val="Times New Roman"/>
        <family val="1"/>
      </rPr>
      <t>1</t>
    </r>
    <r>
      <rPr>
        <sz val="16"/>
        <color rgb="FF000000"/>
        <rFont val="方正仿宋简体"/>
        <charset val="134"/>
      </rPr>
      <t>套（含监控）；③管网铺设及附属工程：铺设</t>
    </r>
    <r>
      <rPr>
        <sz val="16"/>
        <color rgb="FF000000"/>
        <rFont val="Times New Roman"/>
        <family val="1"/>
      </rPr>
      <t>Dn315-Dn63PE</t>
    </r>
    <r>
      <rPr>
        <sz val="16"/>
        <color rgb="FF000000"/>
        <rFont val="方正仿宋简体"/>
        <charset val="134"/>
      </rPr>
      <t>管</t>
    </r>
    <r>
      <rPr>
        <sz val="16"/>
        <color rgb="FF000000"/>
        <rFont val="Times New Roman"/>
        <family val="1"/>
      </rPr>
      <t>89.797km</t>
    </r>
    <r>
      <rPr>
        <sz val="16"/>
        <color rgb="FF000000"/>
        <rFont val="方正仿宋简体"/>
        <charset val="134"/>
      </rPr>
      <t>，其中：</t>
    </r>
    <r>
      <rPr>
        <sz val="16"/>
        <color rgb="FF000000"/>
        <rFont val="Times New Roman"/>
        <family val="1"/>
      </rPr>
      <t>Dn315PE</t>
    </r>
    <r>
      <rPr>
        <sz val="16"/>
        <color rgb="FF000000"/>
        <rFont val="方正仿宋简体"/>
        <charset val="134"/>
      </rPr>
      <t>管</t>
    </r>
    <r>
      <rPr>
        <sz val="16"/>
        <color rgb="FF000000"/>
        <rFont val="Times New Roman"/>
        <family val="1"/>
      </rPr>
      <t>20561m</t>
    </r>
    <r>
      <rPr>
        <sz val="16"/>
        <color rgb="FF000000"/>
        <rFont val="方正仿宋简体"/>
        <charset val="134"/>
      </rPr>
      <t>，</t>
    </r>
    <r>
      <rPr>
        <sz val="16"/>
        <color rgb="FF000000"/>
        <rFont val="Times New Roman"/>
        <family val="1"/>
      </rPr>
      <t>Dn160PE</t>
    </r>
    <r>
      <rPr>
        <sz val="16"/>
        <color rgb="FF000000"/>
        <rFont val="方正仿宋简体"/>
        <charset val="134"/>
      </rPr>
      <t>管</t>
    </r>
    <r>
      <rPr>
        <sz val="16"/>
        <color rgb="FF000000"/>
        <rFont val="Times New Roman"/>
        <family val="1"/>
      </rPr>
      <t>13815m</t>
    </r>
    <r>
      <rPr>
        <sz val="16"/>
        <color rgb="FF000000"/>
        <rFont val="方正仿宋简体"/>
        <charset val="134"/>
      </rPr>
      <t>，</t>
    </r>
    <r>
      <rPr>
        <sz val="16"/>
        <color rgb="FF000000"/>
        <rFont val="Times New Roman"/>
        <family val="1"/>
      </rPr>
      <t>Dn110PE</t>
    </r>
    <r>
      <rPr>
        <sz val="16"/>
        <color rgb="FF000000"/>
        <rFont val="方正仿宋简体"/>
        <charset val="134"/>
      </rPr>
      <t>管</t>
    </r>
    <r>
      <rPr>
        <sz val="16"/>
        <color rgb="FF000000"/>
        <rFont val="Times New Roman"/>
        <family val="1"/>
      </rPr>
      <t>2197m</t>
    </r>
    <r>
      <rPr>
        <sz val="16"/>
        <color rgb="FF000000"/>
        <rFont val="方正仿宋简体"/>
        <charset val="134"/>
      </rPr>
      <t>，</t>
    </r>
    <r>
      <rPr>
        <sz val="16"/>
        <color rgb="FF000000"/>
        <rFont val="Times New Roman"/>
        <family val="1"/>
      </rPr>
      <t>Dn90PE</t>
    </r>
    <r>
      <rPr>
        <sz val="16"/>
        <color rgb="FF000000"/>
        <rFont val="方正仿宋简体"/>
        <charset val="134"/>
      </rPr>
      <t>管</t>
    </r>
    <r>
      <rPr>
        <sz val="16"/>
        <color rgb="FF000000"/>
        <rFont val="Times New Roman"/>
        <family val="1"/>
      </rPr>
      <t>9538m</t>
    </r>
    <r>
      <rPr>
        <sz val="16"/>
        <color rgb="FF000000"/>
        <rFont val="方正仿宋简体"/>
        <charset val="134"/>
      </rPr>
      <t>，</t>
    </r>
    <r>
      <rPr>
        <sz val="16"/>
        <color rgb="FF000000"/>
        <rFont val="Times New Roman"/>
        <family val="1"/>
      </rPr>
      <t>Dn75PE</t>
    </r>
    <r>
      <rPr>
        <sz val="16"/>
        <color rgb="FF000000"/>
        <rFont val="方正仿宋简体"/>
        <charset val="134"/>
      </rPr>
      <t>管</t>
    </r>
    <r>
      <rPr>
        <sz val="16"/>
        <color rgb="FF000000"/>
        <rFont val="Times New Roman"/>
        <family val="1"/>
      </rPr>
      <t>40092m</t>
    </r>
    <r>
      <rPr>
        <sz val="16"/>
        <color rgb="FF000000"/>
        <rFont val="方正仿宋简体"/>
        <charset val="134"/>
      </rPr>
      <t>，</t>
    </r>
    <r>
      <rPr>
        <sz val="16"/>
        <color rgb="FF000000"/>
        <rFont val="Times New Roman"/>
        <family val="1"/>
      </rPr>
      <t>Dn63PE</t>
    </r>
    <r>
      <rPr>
        <sz val="16"/>
        <color rgb="FF000000"/>
        <rFont val="方正仿宋简体"/>
        <charset val="134"/>
      </rPr>
      <t>管</t>
    </r>
    <r>
      <rPr>
        <sz val="16"/>
        <color rgb="FF000000"/>
        <rFont val="Times New Roman"/>
        <family val="1"/>
      </rPr>
      <t>3594m</t>
    </r>
    <r>
      <rPr>
        <sz val="16"/>
        <color rgb="FF000000"/>
        <rFont val="方正仿宋简体"/>
        <charset val="134"/>
      </rPr>
      <t>；配套</t>
    </r>
    <r>
      <rPr>
        <sz val="16"/>
        <color rgb="FF000000"/>
        <rFont val="Times New Roman"/>
        <family val="1"/>
      </rPr>
      <t>238</t>
    </r>
    <r>
      <rPr>
        <sz val="16"/>
        <color rgb="FF000000"/>
        <rFont val="方正仿宋简体"/>
        <charset val="134"/>
      </rPr>
      <t>座阀门井；管道过路</t>
    </r>
    <r>
      <rPr>
        <sz val="16"/>
        <color rgb="FF000000"/>
        <rFont val="Times New Roman"/>
        <family val="1"/>
      </rPr>
      <t>102</t>
    </r>
    <r>
      <rPr>
        <sz val="16"/>
        <color rgb="FF000000"/>
        <rFont val="方正仿宋简体"/>
        <charset val="134"/>
      </rPr>
      <t>处，管道穿渠</t>
    </r>
    <r>
      <rPr>
        <sz val="16"/>
        <color rgb="FF000000"/>
        <rFont val="Times New Roman"/>
        <family val="1"/>
      </rPr>
      <t>2</t>
    </r>
    <r>
      <rPr>
        <sz val="16"/>
        <color rgb="FF000000"/>
        <rFont val="方正仿宋简体"/>
        <charset val="134"/>
      </rPr>
      <t>处。</t>
    </r>
    <r>
      <rPr>
        <sz val="16"/>
        <color rgb="FF000000"/>
        <rFont val="Times New Roman"/>
        <family val="1"/>
      </rPr>
      <t xml:space="preserve">
</t>
    </r>
    <r>
      <rPr>
        <b/>
        <sz val="16"/>
        <color rgb="FF000000"/>
        <rFont val="方正仿宋简体"/>
        <charset val="134"/>
      </rPr>
      <t>使用年限：</t>
    </r>
    <r>
      <rPr>
        <sz val="16"/>
        <color rgb="FF000000"/>
        <rFont val="Times New Roman"/>
        <family val="1"/>
      </rPr>
      <t>15</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</si>
  <si>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</si>
  <si>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family val="1"/>
      </rPr>
      <t>3500</t>
    </r>
    <r>
      <rPr>
        <sz val="16"/>
        <color rgb="FF000000"/>
        <rFont val="方正仿宋简体"/>
        <charset val="134"/>
      </rPr>
      <t>万元；</t>
    </r>
    <r>
      <rPr>
        <b/>
        <sz val="16"/>
        <color rgb="FF000000"/>
        <rFont val="方正仿宋简体"/>
        <charset val="134"/>
      </rPr>
      <t>建设规模：</t>
    </r>
    <r>
      <rPr>
        <sz val="16"/>
        <color rgb="FF000000"/>
        <rFont val="Times New Roman"/>
        <family val="1"/>
      </rPr>
      <t>42.658</t>
    </r>
    <r>
      <rPr>
        <sz val="16"/>
        <color rgb="FF000000"/>
        <rFont val="方正仿宋简体"/>
        <charset val="134"/>
      </rPr>
      <t>公里</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family val="1"/>
      </rPr>
      <t>42.685</t>
    </r>
    <r>
      <rPr>
        <sz val="16"/>
        <color rgb="FF000000"/>
        <rFont val="方正仿宋简体"/>
        <charset val="134"/>
      </rPr>
      <t>公里，路基宽</t>
    </r>
    <r>
      <rPr>
        <sz val="16"/>
        <color rgb="FF000000"/>
        <rFont val="Times New Roman"/>
        <family val="1"/>
      </rPr>
      <t>6.5</t>
    </r>
    <r>
      <rPr>
        <sz val="16"/>
        <color rgb="FF000000"/>
        <rFont val="方正仿宋简体"/>
        <charset val="134"/>
      </rPr>
      <t>（</t>
    </r>
    <r>
      <rPr>
        <sz val="16"/>
        <color rgb="FF000000"/>
        <rFont val="Times New Roman"/>
        <family val="1"/>
      </rPr>
      <t>6.0</t>
    </r>
    <r>
      <rPr>
        <sz val="16"/>
        <color rgb="FF000000"/>
        <rFont val="方正仿宋简体"/>
        <charset val="134"/>
      </rPr>
      <t>）米，路面宽</t>
    </r>
    <r>
      <rPr>
        <sz val="16"/>
        <color rgb="FF000000"/>
        <rFont val="Times New Roman"/>
        <family val="1"/>
      </rPr>
      <t>6.0</t>
    </r>
    <r>
      <rPr>
        <sz val="16"/>
        <color rgb="FF000000"/>
        <rFont val="方正仿宋简体"/>
        <charset val="134"/>
      </rPr>
      <t>（</t>
    </r>
    <r>
      <rPr>
        <sz val="16"/>
        <color rgb="FF000000"/>
        <rFont val="Times New Roman"/>
        <family val="1"/>
      </rPr>
      <t>5.0</t>
    </r>
    <r>
      <rPr>
        <sz val="16"/>
        <color rgb="FF000000"/>
        <rFont val="方正仿宋简体"/>
        <charset val="134"/>
      </rPr>
      <t>）米，桥涵荷载等级为公路Ⅱ级，并配套相关附属设施。其中：①阿瓦提镇</t>
    </r>
    <r>
      <rPr>
        <sz val="16"/>
        <color rgb="FF000000"/>
        <rFont val="Times New Roman"/>
        <family val="1"/>
      </rPr>
      <t>-</t>
    </r>
    <r>
      <rPr>
        <sz val="16"/>
        <color rgb="FF000000"/>
        <rFont val="方正仿宋简体"/>
        <charset val="134"/>
      </rPr>
      <t>阔什吾斯塘村</t>
    </r>
    <r>
      <rPr>
        <sz val="16"/>
        <color rgb="FF000000"/>
        <rFont val="Times New Roman"/>
        <family val="1"/>
      </rPr>
      <t>-</t>
    </r>
    <r>
      <rPr>
        <sz val="16"/>
        <color rgb="FF000000"/>
        <rFont val="方正仿宋简体"/>
        <charset val="134"/>
      </rPr>
      <t>达吾孜库木村</t>
    </r>
    <r>
      <rPr>
        <sz val="16"/>
        <color rgb="FF000000"/>
        <rFont val="Times New Roman"/>
        <family val="1"/>
      </rPr>
      <t>-</t>
    </r>
    <r>
      <rPr>
        <sz val="16"/>
        <color rgb="FF000000"/>
        <rFont val="方正仿宋简体"/>
        <charset val="134"/>
      </rPr>
      <t>木尼伯提村</t>
    </r>
    <r>
      <rPr>
        <sz val="16"/>
        <color rgb="FF000000"/>
        <rFont val="Times New Roman"/>
        <family val="1"/>
      </rPr>
      <t>-</t>
    </r>
    <r>
      <rPr>
        <sz val="16"/>
        <color rgb="FF000000"/>
        <rFont val="方正仿宋简体"/>
        <charset val="134"/>
      </rPr>
      <t>库勒博依村</t>
    </r>
    <r>
      <rPr>
        <sz val="16"/>
        <color rgb="FF000000"/>
        <rFont val="Times New Roman"/>
        <family val="1"/>
      </rPr>
      <t>-</t>
    </r>
    <r>
      <rPr>
        <sz val="16"/>
        <color rgb="FF000000"/>
        <rFont val="方正仿宋简体"/>
        <charset val="134"/>
      </rPr>
      <t>英吾斯塘乡</t>
    </r>
    <r>
      <rPr>
        <sz val="16"/>
        <color rgb="FF000000"/>
        <rFont val="Times New Roman"/>
        <family val="1"/>
      </rPr>
      <t>17.315</t>
    </r>
    <r>
      <rPr>
        <sz val="16"/>
        <color rgb="FF000000"/>
        <rFont val="方正仿宋简体"/>
        <charset val="134"/>
      </rPr>
      <t>公里；②多来提巴格乡</t>
    </r>
    <r>
      <rPr>
        <sz val="16"/>
        <color rgb="FF000000"/>
        <rFont val="Times New Roman"/>
        <family val="1"/>
      </rPr>
      <t>-</t>
    </r>
    <r>
      <rPr>
        <sz val="16"/>
        <color rgb="FF000000"/>
        <rFont val="方正仿宋简体"/>
        <charset val="134"/>
      </rPr>
      <t>欧格拉克其村</t>
    </r>
    <r>
      <rPr>
        <sz val="16"/>
        <color rgb="FF000000"/>
        <rFont val="Times New Roman"/>
        <family val="1"/>
      </rPr>
      <t>17.279</t>
    </r>
    <r>
      <rPr>
        <sz val="16"/>
        <color rgb="FF000000"/>
        <rFont val="方正仿宋简体"/>
        <charset val="134"/>
      </rPr>
      <t>公里；③阿纳库勒乡</t>
    </r>
    <r>
      <rPr>
        <sz val="16"/>
        <color rgb="FF000000"/>
        <rFont val="Times New Roman"/>
        <family val="1"/>
      </rPr>
      <t>-</t>
    </r>
    <r>
      <rPr>
        <sz val="16"/>
        <color rgb="FF000000"/>
        <rFont val="方正仿宋简体"/>
        <charset val="134"/>
      </rPr>
      <t>墩买里村</t>
    </r>
    <r>
      <rPr>
        <sz val="16"/>
        <color rgb="FF000000"/>
        <rFont val="Times New Roman"/>
        <family val="1"/>
      </rPr>
      <t>-</t>
    </r>
    <r>
      <rPr>
        <sz val="16"/>
        <color rgb="FF000000"/>
        <rFont val="方正仿宋简体"/>
        <charset val="134"/>
      </rPr>
      <t>世纪大道</t>
    </r>
    <r>
      <rPr>
        <sz val="16"/>
        <color rgb="FF000000"/>
        <rFont val="Times New Roman"/>
        <family val="1"/>
      </rPr>
      <t>5.291</t>
    </r>
    <r>
      <rPr>
        <sz val="16"/>
        <color rgb="FF000000"/>
        <rFont val="方正仿宋简体"/>
        <charset val="134"/>
      </rPr>
      <t>公里；④达里亚博依村</t>
    </r>
    <r>
      <rPr>
        <sz val="16"/>
        <color rgb="FF000000"/>
        <rFont val="Times New Roman"/>
        <family val="1"/>
      </rPr>
      <t>2</t>
    </r>
    <r>
      <rPr>
        <sz val="16"/>
        <color rgb="FF000000"/>
        <rFont val="方正仿宋简体"/>
        <charset val="134"/>
      </rPr>
      <t>组</t>
    </r>
    <r>
      <rPr>
        <sz val="16"/>
        <color rgb="FF000000"/>
        <rFont val="Times New Roman"/>
        <family val="1"/>
      </rPr>
      <t>—</t>
    </r>
    <r>
      <rPr>
        <sz val="16"/>
        <color rgb="FF000000"/>
        <rFont val="方正仿宋简体"/>
        <charset val="134"/>
      </rPr>
      <t>恰尔巴格村</t>
    </r>
    <r>
      <rPr>
        <sz val="16"/>
        <color rgb="FF000000"/>
        <rFont val="Times New Roman"/>
        <family val="1"/>
      </rPr>
      <t>2.8</t>
    </r>
    <r>
      <rPr>
        <sz val="16"/>
        <color rgb="FF000000"/>
        <rFont val="方正仿宋简体"/>
        <charset val="134"/>
      </rPr>
      <t>公里。</t>
    </r>
    <r>
      <rPr>
        <sz val="16"/>
        <color rgb="FF000000"/>
        <rFont val="Times New Roman"/>
        <family val="1"/>
      </rPr>
      <t xml:space="preserve">
</t>
    </r>
    <r>
      <rPr>
        <b/>
        <sz val="16"/>
        <color rgb="FF000000"/>
        <rFont val="方正仿宋简体"/>
        <charset val="134"/>
      </rPr>
      <t>使用年限：</t>
    </r>
    <r>
      <rPr>
        <sz val="16"/>
        <color rgb="FF000000"/>
        <rFont val="Times New Roman"/>
        <family val="1"/>
      </rPr>
      <t>8</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</si>
  <si>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</si>
  <si>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family val="1"/>
      </rPr>
      <t>8700</t>
    </r>
    <r>
      <rPr>
        <sz val="16"/>
        <color rgb="FF000000"/>
        <rFont val="方正仿宋简体"/>
        <charset val="134"/>
      </rPr>
      <t>万元，</t>
    </r>
    <r>
      <rPr>
        <b/>
        <sz val="16"/>
        <color rgb="FF000000"/>
        <rFont val="方正仿宋简体"/>
        <charset val="134"/>
      </rPr>
      <t>建设规模：</t>
    </r>
    <r>
      <rPr>
        <sz val="16"/>
        <color rgb="FF000000"/>
        <rFont val="Times New Roman"/>
        <family val="1"/>
      </rPr>
      <t>12.5</t>
    </r>
    <r>
      <rPr>
        <sz val="16"/>
        <color rgb="FF000000"/>
        <rFont val="方正仿宋简体"/>
        <charset val="134"/>
      </rPr>
      <t>万平米、</t>
    </r>
    <r>
      <rPr>
        <sz val="16"/>
        <color rgb="FF000000"/>
        <rFont val="Times New Roman"/>
        <family val="1"/>
      </rPr>
      <t>179</t>
    </r>
    <r>
      <rPr>
        <sz val="16"/>
        <color rgb="FF000000"/>
        <rFont val="方正仿宋简体"/>
        <charset val="134"/>
      </rPr>
      <t>公里</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family val="1"/>
      </rPr>
      <t>-</t>
    </r>
    <r>
      <rPr>
        <sz val="16"/>
        <color rgb="FF000000"/>
        <rFont val="方正仿宋简体"/>
        <charset val="134"/>
      </rPr>
      <t>巴楚县</t>
    </r>
    <r>
      <rPr>
        <sz val="16"/>
        <color rgb="FF000000"/>
        <rFont val="Times New Roman"/>
        <family val="1"/>
      </rPr>
      <t>2021</t>
    </r>
    <r>
      <rPr>
        <sz val="16"/>
        <color rgb="FF000000"/>
        <rFont val="方正仿宋简体"/>
        <charset val="134"/>
      </rPr>
      <t>年农村公路维护项目：计划投资</t>
    </r>
    <r>
      <rPr>
        <sz val="16"/>
        <color rgb="FF000000"/>
        <rFont val="Times New Roman"/>
        <family val="1"/>
      </rPr>
      <t>1000</t>
    </r>
    <r>
      <rPr>
        <sz val="16"/>
        <color rgb="FF000000"/>
        <rFont val="方正仿宋简体"/>
        <charset val="134"/>
      </rPr>
      <t>万元，维护全县各乡镇农村公路</t>
    </r>
    <r>
      <rPr>
        <sz val="16"/>
        <color rgb="FF000000"/>
        <rFont val="Times New Roman"/>
        <family val="1"/>
      </rPr>
      <t>12.5</t>
    </r>
    <r>
      <rPr>
        <sz val="16"/>
        <color rgb="FF000000"/>
        <rFont val="方正仿宋简体"/>
        <charset val="134"/>
      </rPr>
      <t>万平方米，主要对使用年限较长路面破损的农村公路进行修护；②农村公路建设项目</t>
    </r>
    <r>
      <rPr>
        <sz val="16"/>
        <color rgb="FF000000"/>
        <rFont val="Times New Roman"/>
        <family val="1"/>
      </rPr>
      <t>-</t>
    </r>
    <r>
      <rPr>
        <sz val="16"/>
        <color rgb="FF000000"/>
        <rFont val="方正仿宋简体"/>
        <charset val="134"/>
      </rPr>
      <t>巴楚县</t>
    </r>
    <r>
      <rPr>
        <sz val="16"/>
        <color rgb="FF000000"/>
        <rFont val="Times New Roman"/>
        <family val="1"/>
      </rPr>
      <t>2021</t>
    </r>
    <r>
      <rPr>
        <sz val="16"/>
        <color rgb="FF000000"/>
        <rFont val="方正仿宋简体"/>
        <charset val="134"/>
      </rPr>
      <t>年基础设施巩固拓展道路建设项目：计划投资</t>
    </r>
    <r>
      <rPr>
        <sz val="16"/>
        <color rgb="FF000000"/>
        <rFont val="Times New Roman"/>
        <family val="1"/>
      </rPr>
      <t>7700</t>
    </r>
    <r>
      <rPr>
        <sz val="16"/>
        <color rgb="FF000000"/>
        <rFont val="方正仿宋简体"/>
        <charset val="134"/>
      </rPr>
      <t>万元，为全县各乡镇新建四级公路沥青路面</t>
    </r>
    <r>
      <rPr>
        <sz val="16"/>
        <color rgb="FF000000"/>
        <rFont val="Times New Roman"/>
        <family val="1"/>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family val="1"/>
      </rPr>
      <t>513</t>
    </r>
    <r>
      <rPr>
        <sz val="16"/>
        <color rgb="FF000000"/>
        <rFont val="方正仿宋简体"/>
        <charset val="134"/>
      </rPr>
      <t>人就业，为我县乡村产业振兴奠定良好的交通基础。其中</t>
    </r>
    <r>
      <rPr>
        <sz val="16"/>
        <color rgb="FF000000"/>
        <rFont val="Times New Roman"/>
        <family val="1"/>
      </rPr>
      <t>:</t>
    </r>
    <r>
      <rPr>
        <sz val="16"/>
        <color rgb="FF000000"/>
        <rFont val="方正仿宋简体"/>
        <charset val="134"/>
      </rPr>
      <t>阿瓦提镇</t>
    </r>
    <r>
      <rPr>
        <sz val="16"/>
        <color rgb="FF000000"/>
        <rFont val="Times New Roman"/>
        <family val="1"/>
      </rPr>
      <t>(17</t>
    </r>
    <r>
      <rPr>
        <sz val="16"/>
        <color rgb="FF000000"/>
        <rFont val="方正仿宋简体"/>
        <charset val="134"/>
      </rPr>
      <t>公里）、英吾斯塘乡</t>
    </r>
    <r>
      <rPr>
        <sz val="16"/>
        <color rgb="FF000000"/>
        <rFont val="Times New Roman"/>
        <family val="1"/>
      </rPr>
      <t>(14</t>
    </r>
    <r>
      <rPr>
        <sz val="16"/>
        <color rgb="FF000000"/>
        <rFont val="方正仿宋简体"/>
        <charset val="134"/>
      </rPr>
      <t>公里）、琼库尔恰克乡</t>
    </r>
    <r>
      <rPr>
        <sz val="16"/>
        <color rgb="FF000000"/>
        <rFont val="Times New Roman"/>
        <family val="1"/>
      </rPr>
      <t>(22</t>
    </r>
    <r>
      <rPr>
        <sz val="16"/>
        <color rgb="FF000000"/>
        <rFont val="方正仿宋简体"/>
        <charset val="134"/>
      </rPr>
      <t>公里）、色力布亚镇</t>
    </r>
    <r>
      <rPr>
        <sz val="16"/>
        <color rgb="FF000000"/>
        <rFont val="Times New Roman"/>
        <family val="1"/>
      </rPr>
      <t>(20</t>
    </r>
    <r>
      <rPr>
        <sz val="16"/>
        <color rgb="FF000000"/>
        <rFont val="方正仿宋简体"/>
        <charset val="134"/>
      </rPr>
      <t>公里）、阿拉格尔乡</t>
    </r>
    <r>
      <rPr>
        <sz val="16"/>
        <color rgb="FF000000"/>
        <rFont val="Times New Roman"/>
        <family val="1"/>
      </rPr>
      <t>(20</t>
    </r>
    <r>
      <rPr>
        <sz val="16"/>
        <color rgb="FF000000"/>
        <rFont val="方正仿宋简体"/>
        <charset val="134"/>
      </rPr>
      <t>公里）、阿克萨克马热勒乡</t>
    </r>
    <r>
      <rPr>
        <sz val="16"/>
        <color rgb="FF000000"/>
        <rFont val="Times New Roman"/>
        <family val="1"/>
      </rPr>
      <t>(25</t>
    </r>
    <r>
      <rPr>
        <sz val="16"/>
        <color rgb="FF000000"/>
        <rFont val="方正仿宋简体"/>
        <charset val="134"/>
      </rPr>
      <t>公里）、夏马勒乡</t>
    </r>
    <r>
      <rPr>
        <sz val="16"/>
        <color rgb="FF000000"/>
        <rFont val="Times New Roman"/>
        <family val="1"/>
      </rPr>
      <t>(9</t>
    </r>
    <r>
      <rPr>
        <sz val="16"/>
        <color rgb="FF000000"/>
        <rFont val="方正仿宋简体"/>
        <charset val="134"/>
      </rPr>
      <t>公里）、阿纳库勒乡</t>
    </r>
    <r>
      <rPr>
        <sz val="16"/>
        <color rgb="FF000000"/>
        <rFont val="Times New Roman"/>
        <family val="1"/>
      </rPr>
      <t>(13</t>
    </r>
    <r>
      <rPr>
        <sz val="16"/>
        <color rgb="FF000000"/>
        <rFont val="方正仿宋简体"/>
        <charset val="134"/>
      </rPr>
      <t>公里）、多来提巴格乡</t>
    </r>
    <r>
      <rPr>
        <sz val="16"/>
        <color rgb="FF000000"/>
        <rFont val="Times New Roman"/>
        <family val="1"/>
      </rPr>
      <t>(15</t>
    </r>
    <r>
      <rPr>
        <sz val="16"/>
        <color rgb="FF000000"/>
        <rFont val="方正仿宋简体"/>
        <charset val="134"/>
      </rPr>
      <t>公里）、恰尔巴格乡</t>
    </r>
    <r>
      <rPr>
        <sz val="16"/>
        <color rgb="FF000000"/>
        <rFont val="Times New Roman"/>
        <family val="1"/>
      </rPr>
      <t>(16</t>
    </r>
    <r>
      <rPr>
        <sz val="16"/>
        <color rgb="FF000000"/>
        <rFont val="方正仿宋简体"/>
        <charset val="134"/>
      </rPr>
      <t>公里）巴楚镇</t>
    </r>
    <r>
      <rPr>
        <sz val="16"/>
        <color rgb="FF000000"/>
        <rFont val="Times New Roman"/>
        <family val="1"/>
      </rPr>
      <t>(6</t>
    </r>
    <r>
      <rPr>
        <sz val="16"/>
        <color rgb="FF000000"/>
        <rFont val="方正仿宋简体"/>
        <charset val="134"/>
      </rPr>
      <t>公里）、良种场</t>
    </r>
    <r>
      <rPr>
        <sz val="16"/>
        <color rgb="FF000000"/>
        <rFont val="Times New Roman"/>
        <family val="1"/>
      </rPr>
      <t>(2</t>
    </r>
    <r>
      <rPr>
        <sz val="16"/>
        <color rgb="FF000000"/>
        <rFont val="方正仿宋简体"/>
        <charset val="134"/>
      </rPr>
      <t>公里）。</t>
    </r>
    <r>
      <rPr>
        <sz val="16"/>
        <color rgb="FF000000"/>
        <rFont val="Times New Roman"/>
        <family val="1"/>
      </rPr>
      <t xml:space="preserve">
</t>
    </r>
    <r>
      <rPr>
        <b/>
        <sz val="16"/>
        <color rgb="FF000000"/>
        <rFont val="方正仿宋简体"/>
        <charset val="134"/>
      </rPr>
      <t>使用年限：</t>
    </r>
    <r>
      <rPr>
        <sz val="16"/>
        <color rgb="FF000000"/>
        <rFont val="Times New Roman"/>
        <family val="1"/>
      </rPr>
      <t>8</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</si>
  <si>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</si>
  <si>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family val="1"/>
      </rPr>
      <t>612</t>
    </r>
    <r>
      <rPr>
        <sz val="16"/>
        <color rgb="FF000000"/>
        <rFont val="方正仿宋简体"/>
        <charset val="134"/>
      </rPr>
      <t>万元，</t>
    </r>
    <r>
      <rPr>
        <b/>
        <sz val="16"/>
        <color rgb="FF000000"/>
        <rFont val="方正仿宋简体"/>
        <charset val="134"/>
      </rPr>
      <t>总规模：</t>
    </r>
    <r>
      <rPr>
        <sz val="16"/>
        <color rgb="FF000000"/>
        <rFont val="Times New Roman"/>
        <family val="1"/>
      </rPr>
      <t>7.8</t>
    </r>
    <r>
      <rPr>
        <sz val="16"/>
        <color rgb="FF000000"/>
        <rFont val="方正仿宋简体"/>
        <charset val="134"/>
      </rPr>
      <t>公里</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family val="1"/>
      </rPr>
      <t>7.8</t>
    </r>
    <r>
      <rPr>
        <sz val="16"/>
        <color rgb="FF000000"/>
        <rFont val="方正仿宋简体"/>
        <charset val="134"/>
      </rPr>
      <t>公里。</t>
    </r>
    <r>
      <rPr>
        <sz val="16"/>
        <color rgb="FF000000"/>
        <rFont val="Times New Roman"/>
        <family val="1"/>
      </rPr>
      <t xml:space="preserve">
</t>
    </r>
    <r>
      <rPr>
        <b/>
        <sz val="16"/>
        <color rgb="FF000000"/>
        <rFont val="方正仿宋简体"/>
        <charset val="134"/>
      </rPr>
      <t>使用年限：</t>
    </r>
    <r>
      <rPr>
        <sz val="16"/>
        <color rgb="FF000000"/>
        <rFont val="Times New Roman"/>
        <family val="1"/>
      </rPr>
      <t>8</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family val="1"/>
      </rPr>
      <t>16</t>
    </r>
    <r>
      <rPr>
        <sz val="16"/>
        <color rgb="FF000000"/>
        <rFont val="方正仿宋简体"/>
        <charset val="134"/>
      </rPr>
      <t>）村、阿萨克马热勒乡阿克萨克玛热勒（</t>
    </r>
    <r>
      <rPr>
        <sz val="16"/>
        <color rgb="FF000000"/>
        <rFont val="Times New Roman"/>
        <family val="1"/>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</si>
  <si>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</si>
  <si>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family val="1"/>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</si>
  <si>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</si>
  <si>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family val="1"/>
      </rPr>
      <t>·</t>
    </r>
    <r>
      <rPr>
        <sz val="12"/>
        <color rgb="FF000000"/>
        <rFont val="方正仿宋简体"/>
        <charset val="134"/>
      </rPr>
      <t>卡斯木、张继翔</t>
    </r>
  </si>
  <si>
    <r>
      <rPr>
        <b/>
        <sz val="16"/>
        <color rgb="FF000000"/>
        <rFont val="方正仿宋简体"/>
        <charset val="134"/>
      </rPr>
      <t>总投资：</t>
    </r>
    <r>
      <rPr>
        <sz val="16"/>
        <color rgb="FF000000"/>
        <rFont val="Times New Roman"/>
        <family val="1"/>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family val="1"/>
      </rPr>
      <t>13200</t>
    </r>
    <r>
      <rPr>
        <sz val="16"/>
        <color rgb="FF000000"/>
        <rFont val="方正仿宋简体"/>
        <charset val="134"/>
      </rPr>
      <t>户。</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对全县</t>
    </r>
    <r>
      <rPr>
        <sz val="16"/>
        <color rgb="FF000000"/>
        <rFont val="Times New Roman"/>
        <family val="1"/>
      </rPr>
      <t>13200</t>
    </r>
    <r>
      <rPr>
        <sz val="16"/>
        <color rgb="FF000000"/>
        <rFont val="方正仿宋简体"/>
        <charset val="134"/>
      </rPr>
      <t>户贫困户每户培训一个国语明白人，在各乡镇集中培训</t>
    </r>
    <r>
      <rPr>
        <sz val="16"/>
        <color rgb="FF000000"/>
        <rFont val="Times New Roman"/>
        <family val="1"/>
      </rPr>
      <t>30</t>
    </r>
    <r>
      <rPr>
        <sz val="16"/>
        <color rgb="FF000000"/>
        <rFont val="方正仿宋简体"/>
        <charset val="134"/>
      </rPr>
      <t>天，每人补助</t>
    </r>
    <r>
      <rPr>
        <sz val="16"/>
        <color rgb="FF000000"/>
        <rFont val="Times New Roman"/>
        <family val="1"/>
      </rPr>
      <t>945</t>
    </r>
    <r>
      <rPr>
        <sz val="16"/>
        <color rgb="FF000000"/>
        <rFont val="方正仿宋简体"/>
        <charset val="134"/>
      </rPr>
      <t>元，投入资金</t>
    </r>
    <r>
      <rPr>
        <sz val="16"/>
        <color rgb="FF000000"/>
        <rFont val="Times New Roman"/>
        <family val="1"/>
      </rPr>
      <t>1247.4</t>
    </r>
    <r>
      <rPr>
        <sz val="16"/>
        <color rgb="FF000000"/>
        <rFont val="方正仿宋简体"/>
        <charset val="134"/>
      </rPr>
      <t>万元</t>
    </r>
    <r>
      <rPr>
        <sz val="16"/>
        <color rgb="FF000000"/>
        <rFont val="Times New Roman"/>
        <family val="1"/>
      </rPr>
      <t xml:space="preserve">.
</t>
    </r>
    <r>
      <rPr>
        <b/>
        <sz val="16"/>
        <color rgb="FF000000"/>
        <rFont val="方正仿宋简体"/>
        <charset val="134"/>
      </rPr>
      <t>使用年限：</t>
    </r>
    <r>
      <rPr>
        <sz val="16"/>
        <color rgb="FF000000"/>
        <rFont val="Times New Roman"/>
        <family val="1"/>
      </rPr>
      <t>1</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</si>
  <si>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</si>
  <si>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</si>
  <si>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family val="1"/>
      </rPr>
      <t>545.35</t>
    </r>
    <r>
      <rPr>
        <sz val="16"/>
        <color rgb="FF000000"/>
        <rFont val="方正仿宋简体"/>
        <charset val="134"/>
      </rPr>
      <t>万元。</t>
    </r>
    <r>
      <rPr>
        <b/>
        <sz val="16"/>
        <color rgb="FF000000"/>
        <rFont val="方正仿宋简体"/>
        <charset val="134"/>
      </rPr>
      <t>规模：</t>
    </r>
    <r>
      <rPr>
        <sz val="16"/>
        <color rgb="FF000000"/>
        <rFont val="Times New Roman"/>
        <family val="1"/>
      </rPr>
      <t>3757</t>
    </r>
    <r>
      <rPr>
        <sz val="16"/>
        <color rgb="FF000000"/>
        <rFont val="方正仿宋简体"/>
        <charset val="134"/>
      </rPr>
      <t>户</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t>
    </r>
    <r>
      <rPr>
        <sz val="16"/>
        <color rgb="FF000000"/>
        <rFont val="Times New Roman"/>
        <family val="1"/>
      </rPr>
      <t>3393</t>
    </r>
    <r>
      <rPr>
        <sz val="16"/>
        <color rgb="FF000000"/>
        <rFont val="方正仿宋简体"/>
        <charset val="134"/>
      </rPr>
      <t>户贫困户进行厨房改造补助，每户补助</t>
    </r>
    <r>
      <rPr>
        <sz val="16"/>
        <color rgb="FF000000"/>
        <rFont val="Times New Roman"/>
        <family val="1"/>
      </rPr>
      <t>1500</t>
    </r>
    <r>
      <rPr>
        <sz val="16"/>
        <color rgb="FF000000"/>
        <rFont val="方正仿宋简体"/>
        <charset val="134"/>
      </rPr>
      <t>元，主要是厨房改造提升，按照有灶台、案台、柜体、餐桌、供电；为</t>
    </r>
    <r>
      <rPr>
        <sz val="16"/>
        <color rgb="FF000000"/>
        <rFont val="Times New Roman"/>
        <family val="1"/>
      </rPr>
      <t>364</t>
    </r>
    <r>
      <rPr>
        <sz val="16"/>
        <color rgb="FF000000"/>
        <rFont val="方正仿宋简体"/>
        <charset val="134"/>
      </rPr>
      <t>户贫困户改善庭院卫生，提高生活质量，给予厕所改造补助，每户补助</t>
    </r>
    <r>
      <rPr>
        <sz val="16"/>
        <color rgb="FF000000"/>
        <rFont val="Times New Roman"/>
        <family val="1"/>
      </rPr>
      <t>1000</t>
    </r>
    <r>
      <rPr>
        <sz val="16"/>
        <color rgb="FF000000"/>
        <rFont val="方正仿宋简体"/>
        <charset val="134"/>
      </rPr>
      <t>元。</t>
    </r>
    <r>
      <rPr>
        <b/>
        <sz val="16"/>
        <color rgb="FF000000"/>
        <rFont val="Times New Roman"/>
        <family val="1"/>
      </rPr>
      <t xml:space="preserve">
</t>
    </r>
    <r>
      <rPr>
        <b/>
        <sz val="16"/>
        <color rgb="FF000000"/>
        <rFont val="方正仿宋简体"/>
        <charset val="134"/>
      </rPr>
      <t>使用年限：</t>
    </r>
    <r>
      <rPr>
        <sz val="16"/>
        <color rgb="FF000000"/>
        <rFont val="Times New Roman"/>
        <family val="1"/>
      </rPr>
      <t>10</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family val="1"/>
      </rPr>
      <t>1</t>
    </r>
    <r>
      <rPr>
        <sz val="16"/>
        <color rgb="FF000000"/>
        <rFont val="方正仿宋简体"/>
        <charset val="134"/>
      </rPr>
      <t>村</t>
    </r>
    <r>
      <rPr>
        <sz val="16"/>
        <color rgb="FF000000"/>
        <rFont val="Times New Roman"/>
        <family val="1"/>
      </rPr>
      <t>7</t>
    </r>
    <r>
      <rPr>
        <sz val="16"/>
        <color rgb="FF000000"/>
        <rFont val="方正仿宋简体"/>
        <charset val="134"/>
      </rPr>
      <t>户、</t>
    </r>
    <r>
      <rPr>
        <sz val="16"/>
        <color rgb="FF000000"/>
        <rFont val="Times New Roman"/>
        <family val="1"/>
      </rPr>
      <t>7</t>
    </r>
    <r>
      <rPr>
        <sz val="16"/>
        <color rgb="FF000000"/>
        <rFont val="方正仿宋简体"/>
        <charset val="134"/>
      </rPr>
      <t>村</t>
    </r>
    <r>
      <rPr>
        <sz val="16"/>
        <color rgb="FF000000"/>
        <rFont val="Times New Roman"/>
        <family val="1"/>
      </rPr>
      <t>6</t>
    </r>
    <r>
      <rPr>
        <sz val="16"/>
        <color rgb="FF000000"/>
        <rFont val="方正仿宋简体"/>
        <charset val="134"/>
      </rPr>
      <t>户、</t>
    </r>
    <r>
      <rPr>
        <sz val="16"/>
        <color rgb="FF000000"/>
        <rFont val="Times New Roman"/>
        <family val="1"/>
      </rPr>
      <t>20</t>
    </r>
    <r>
      <rPr>
        <sz val="16"/>
        <color rgb="FF000000"/>
        <rFont val="方正仿宋简体"/>
        <charset val="134"/>
      </rPr>
      <t>村</t>
    </r>
    <r>
      <rPr>
        <sz val="16"/>
        <color rgb="FF000000"/>
        <rFont val="Times New Roman"/>
        <family val="1"/>
      </rPr>
      <t>65</t>
    </r>
    <r>
      <rPr>
        <sz val="16"/>
        <color rgb="FF000000"/>
        <rFont val="方正仿宋简体"/>
        <charset val="134"/>
      </rPr>
      <t>户；巴楚镇幸福园社区</t>
    </r>
    <r>
      <rPr>
        <sz val="16"/>
        <color rgb="FF000000"/>
        <rFont val="Times New Roman"/>
        <family val="1"/>
      </rPr>
      <t>120</t>
    </r>
    <r>
      <rPr>
        <sz val="16"/>
        <color rgb="FF000000"/>
        <rFont val="方正仿宋简体"/>
        <charset val="134"/>
      </rPr>
      <t>户；多来提巴格乡（</t>
    </r>
    <r>
      <rPr>
        <sz val="16"/>
        <color rgb="FF000000"/>
        <rFont val="Times New Roman"/>
        <family val="1"/>
      </rPr>
      <t>752</t>
    </r>
    <r>
      <rPr>
        <sz val="16"/>
        <color rgb="FF000000"/>
        <rFont val="方正仿宋简体"/>
        <charset val="134"/>
      </rPr>
      <t>户）</t>
    </r>
    <r>
      <rPr>
        <sz val="16"/>
        <color rgb="FF000000"/>
        <rFont val="Times New Roman"/>
        <family val="1"/>
      </rPr>
      <t>4</t>
    </r>
    <r>
      <rPr>
        <sz val="16"/>
        <color rgb="FF000000"/>
        <rFont val="方正仿宋简体"/>
        <charset val="134"/>
      </rPr>
      <t>村</t>
    </r>
    <r>
      <rPr>
        <sz val="16"/>
        <color rgb="FF000000"/>
        <rFont val="Times New Roman"/>
        <family val="1"/>
      </rPr>
      <t>266</t>
    </r>
    <r>
      <rPr>
        <sz val="16"/>
        <color rgb="FF000000"/>
        <rFont val="方正仿宋简体"/>
        <charset val="134"/>
      </rPr>
      <t>户、</t>
    </r>
    <r>
      <rPr>
        <sz val="16"/>
        <color rgb="FF000000"/>
        <rFont val="Times New Roman"/>
        <family val="1"/>
      </rPr>
      <t>6</t>
    </r>
    <r>
      <rPr>
        <sz val="16"/>
        <color rgb="FF000000"/>
        <rFont val="方正仿宋简体"/>
        <charset val="134"/>
      </rPr>
      <t>村</t>
    </r>
    <r>
      <rPr>
        <sz val="16"/>
        <color rgb="FF000000"/>
        <rFont val="Times New Roman"/>
        <family val="1"/>
      </rPr>
      <t>84</t>
    </r>
    <r>
      <rPr>
        <sz val="16"/>
        <color rgb="FF000000"/>
        <rFont val="方正仿宋简体"/>
        <charset val="134"/>
      </rPr>
      <t>户、</t>
    </r>
    <r>
      <rPr>
        <sz val="16"/>
        <color rgb="FF000000"/>
        <rFont val="Times New Roman"/>
        <family val="1"/>
      </rPr>
      <t>7</t>
    </r>
    <r>
      <rPr>
        <sz val="16"/>
        <color rgb="FF000000"/>
        <rFont val="方正仿宋简体"/>
        <charset val="134"/>
      </rPr>
      <t>村</t>
    </r>
    <r>
      <rPr>
        <sz val="16"/>
        <color rgb="FF000000"/>
        <rFont val="Times New Roman"/>
        <family val="1"/>
      </rPr>
      <t>160</t>
    </r>
    <r>
      <rPr>
        <sz val="16"/>
        <color rgb="FF000000"/>
        <rFont val="方正仿宋简体"/>
        <charset val="134"/>
      </rPr>
      <t>户、</t>
    </r>
    <r>
      <rPr>
        <sz val="16"/>
        <color rgb="FF000000"/>
        <rFont val="Times New Roman"/>
        <family val="1"/>
      </rPr>
      <t>15</t>
    </r>
    <r>
      <rPr>
        <sz val="16"/>
        <color rgb="FF000000"/>
        <rFont val="方正仿宋简体"/>
        <charset val="134"/>
      </rPr>
      <t>村</t>
    </r>
    <r>
      <rPr>
        <sz val="16"/>
        <color rgb="FF000000"/>
        <rFont val="Times New Roman"/>
        <family val="1"/>
      </rPr>
      <t>240</t>
    </r>
    <r>
      <rPr>
        <sz val="16"/>
        <color rgb="FF000000"/>
        <rFont val="方正仿宋简体"/>
        <charset val="134"/>
      </rPr>
      <t>户、</t>
    </r>
    <r>
      <rPr>
        <sz val="16"/>
        <color rgb="FF000000"/>
        <rFont val="Times New Roman"/>
        <family val="1"/>
      </rPr>
      <t>16</t>
    </r>
    <r>
      <rPr>
        <sz val="16"/>
        <color rgb="FF000000"/>
        <rFont val="方正仿宋简体"/>
        <charset val="134"/>
      </rPr>
      <t>村</t>
    </r>
    <r>
      <rPr>
        <sz val="16"/>
        <color rgb="FF000000"/>
        <rFont val="Times New Roman"/>
        <family val="1"/>
      </rPr>
      <t>2</t>
    </r>
    <r>
      <rPr>
        <sz val="16"/>
        <color rgb="FF000000"/>
        <rFont val="方正仿宋简体"/>
        <charset val="134"/>
      </rPr>
      <t>户；阿瓦提镇（</t>
    </r>
    <r>
      <rPr>
        <sz val="16"/>
        <color rgb="FF000000"/>
        <rFont val="Times New Roman"/>
        <family val="1"/>
      </rPr>
      <t>159</t>
    </r>
    <r>
      <rPr>
        <sz val="16"/>
        <color rgb="FF000000"/>
        <rFont val="方正仿宋简体"/>
        <charset val="134"/>
      </rPr>
      <t>户）</t>
    </r>
    <r>
      <rPr>
        <sz val="16"/>
        <color rgb="FF000000"/>
        <rFont val="Times New Roman"/>
        <family val="1"/>
      </rPr>
      <t>16</t>
    </r>
    <r>
      <rPr>
        <sz val="16"/>
        <color rgb="FF000000"/>
        <rFont val="方正仿宋简体"/>
        <charset val="134"/>
      </rPr>
      <t>村</t>
    </r>
    <r>
      <rPr>
        <sz val="16"/>
        <color rgb="FF000000"/>
        <rFont val="Times New Roman"/>
        <family val="1"/>
      </rPr>
      <t>100</t>
    </r>
    <r>
      <rPr>
        <sz val="16"/>
        <color rgb="FF000000"/>
        <rFont val="方正仿宋简体"/>
        <charset val="134"/>
      </rPr>
      <t>户、</t>
    </r>
    <r>
      <rPr>
        <sz val="16"/>
        <color rgb="FF000000"/>
        <rFont val="Times New Roman"/>
        <family val="1"/>
      </rPr>
      <t>17</t>
    </r>
    <r>
      <rPr>
        <sz val="16"/>
        <color rgb="FF000000"/>
        <rFont val="方正仿宋简体"/>
        <charset val="134"/>
      </rPr>
      <t>村</t>
    </r>
    <r>
      <rPr>
        <sz val="16"/>
        <color rgb="FF000000"/>
        <rFont val="Times New Roman"/>
        <family val="1"/>
      </rPr>
      <t>56</t>
    </r>
    <r>
      <rPr>
        <sz val="16"/>
        <color rgb="FF000000"/>
        <rFont val="方正仿宋简体"/>
        <charset val="134"/>
      </rPr>
      <t>户、</t>
    </r>
    <r>
      <rPr>
        <sz val="16"/>
        <color rgb="FF000000"/>
        <rFont val="Times New Roman"/>
        <family val="1"/>
      </rPr>
      <t>20</t>
    </r>
    <r>
      <rPr>
        <sz val="16"/>
        <color rgb="FF000000"/>
        <rFont val="方正仿宋简体"/>
        <charset val="134"/>
      </rPr>
      <t>村</t>
    </r>
    <r>
      <rPr>
        <sz val="16"/>
        <color rgb="FF000000"/>
        <rFont val="Times New Roman"/>
        <family val="1"/>
      </rPr>
      <t>3</t>
    </r>
    <r>
      <rPr>
        <sz val="16"/>
        <color rgb="FF000000"/>
        <rFont val="方正仿宋简体"/>
        <charset val="134"/>
      </rPr>
      <t>户；色力布亚镇（</t>
    </r>
    <r>
      <rPr>
        <sz val="16"/>
        <color rgb="FF000000"/>
        <rFont val="Times New Roman"/>
        <family val="1"/>
      </rPr>
      <t>34</t>
    </r>
    <r>
      <rPr>
        <sz val="16"/>
        <color rgb="FF000000"/>
        <rFont val="方正仿宋简体"/>
        <charset val="134"/>
      </rPr>
      <t>户）</t>
    </r>
    <r>
      <rPr>
        <sz val="16"/>
        <color rgb="FF000000"/>
        <rFont val="Times New Roman"/>
        <family val="1"/>
      </rPr>
      <t>7</t>
    </r>
    <r>
      <rPr>
        <sz val="16"/>
        <color rgb="FF000000"/>
        <rFont val="方正仿宋简体"/>
        <charset val="134"/>
      </rPr>
      <t>村</t>
    </r>
    <r>
      <rPr>
        <sz val="16"/>
        <color rgb="FF000000"/>
        <rFont val="Times New Roman"/>
        <family val="1"/>
      </rPr>
      <t>14</t>
    </r>
    <r>
      <rPr>
        <sz val="16"/>
        <color rgb="FF000000"/>
        <rFont val="方正仿宋简体"/>
        <charset val="134"/>
      </rPr>
      <t>户、</t>
    </r>
    <r>
      <rPr>
        <sz val="16"/>
        <color rgb="FF000000"/>
        <rFont val="Times New Roman"/>
        <family val="1"/>
      </rPr>
      <t>6</t>
    </r>
    <r>
      <rPr>
        <sz val="16"/>
        <color rgb="FF000000"/>
        <rFont val="方正仿宋简体"/>
        <charset val="134"/>
      </rPr>
      <t>社区</t>
    </r>
    <r>
      <rPr>
        <sz val="16"/>
        <color rgb="FF000000"/>
        <rFont val="Times New Roman"/>
        <family val="1"/>
      </rPr>
      <t>18</t>
    </r>
    <r>
      <rPr>
        <sz val="16"/>
        <color rgb="FF000000"/>
        <rFont val="方正仿宋简体"/>
        <charset val="134"/>
      </rPr>
      <t>户、</t>
    </r>
    <r>
      <rPr>
        <sz val="16"/>
        <color rgb="FF000000"/>
        <rFont val="Times New Roman"/>
        <family val="1"/>
      </rPr>
      <t>8</t>
    </r>
    <r>
      <rPr>
        <sz val="16"/>
        <color rgb="FF000000"/>
        <rFont val="方正仿宋简体"/>
        <charset val="134"/>
      </rPr>
      <t>社区</t>
    </r>
    <r>
      <rPr>
        <sz val="16"/>
        <color rgb="FF000000"/>
        <rFont val="Times New Roman"/>
        <family val="1"/>
      </rPr>
      <t>2</t>
    </r>
    <r>
      <rPr>
        <sz val="16"/>
        <color rgb="FF000000"/>
        <rFont val="方正仿宋简体"/>
        <charset val="134"/>
      </rPr>
      <t>户。琼库尔恰克乡（</t>
    </r>
    <r>
      <rPr>
        <sz val="16"/>
        <color rgb="FF000000"/>
        <rFont val="Times New Roman"/>
        <family val="1"/>
      </rPr>
      <t>1548</t>
    </r>
    <r>
      <rPr>
        <sz val="16"/>
        <color rgb="FF000000"/>
        <rFont val="方正仿宋简体"/>
        <charset val="134"/>
      </rPr>
      <t>户）</t>
    </r>
    <r>
      <rPr>
        <sz val="16"/>
        <color rgb="FF000000"/>
        <rFont val="Times New Roman"/>
        <family val="1"/>
      </rPr>
      <t>1</t>
    </r>
    <r>
      <rPr>
        <sz val="16"/>
        <color rgb="FF000000"/>
        <rFont val="方正仿宋简体"/>
        <charset val="134"/>
      </rPr>
      <t>村</t>
    </r>
    <r>
      <rPr>
        <sz val="16"/>
        <color rgb="FF000000"/>
        <rFont val="Times New Roman"/>
        <family val="1"/>
      </rPr>
      <t>1</t>
    </r>
    <r>
      <rPr>
        <sz val="16"/>
        <color rgb="FF000000"/>
        <rFont val="方正仿宋简体"/>
        <charset val="134"/>
      </rPr>
      <t>户、</t>
    </r>
    <r>
      <rPr>
        <sz val="16"/>
        <color rgb="FF000000"/>
        <rFont val="Times New Roman"/>
        <family val="1"/>
      </rPr>
      <t>2</t>
    </r>
    <r>
      <rPr>
        <sz val="16"/>
        <color rgb="FF000000"/>
        <rFont val="方正仿宋简体"/>
        <charset val="134"/>
      </rPr>
      <t>村</t>
    </r>
    <r>
      <rPr>
        <sz val="16"/>
        <color rgb="FF000000"/>
        <rFont val="Times New Roman"/>
        <family val="1"/>
      </rPr>
      <t>38</t>
    </r>
    <r>
      <rPr>
        <sz val="16"/>
        <color rgb="FF000000"/>
        <rFont val="方正仿宋简体"/>
        <charset val="134"/>
      </rPr>
      <t>户、</t>
    </r>
    <r>
      <rPr>
        <sz val="16"/>
        <color rgb="FF000000"/>
        <rFont val="Times New Roman"/>
        <family val="1"/>
      </rPr>
      <t>3</t>
    </r>
    <r>
      <rPr>
        <sz val="16"/>
        <color rgb="FF000000"/>
        <rFont val="方正仿宋简体"/>
        <charset val="134"/>
      </rPr>
      <t>村</t>
    </r>
    <r>
      <rPr>
        <sz val="16"/>
        <color rgb="FF000000"/>
        <rFont val="Times New Roman"/>
        <family val="1"/>
      </rPr>
      <t>133</t>
    </r>
    <r>
      <rPr>
        <sz val="16"/>
        <color rgb="FF000000"/>
        <rFont val="方正仿宋简体"/>
        <charset val="134"/>
      </rPr>
      <t>户、</t>
    </r>
    <r>
      <rPr>
        <sz val="16"/>
        <color rgb="FF000000"/>
        <rFont val="Times New Roman"/>
        <family val="1"/>
      </rPr>
      <t>4</t>
    </r>
    <r>
      <rPr>
        <sz val="16"/>
        <color rgb="FF000000"/>
        <rFont val="方正仿宋简体"/>
        <charset val="134"/>
      </rPr>
      <t>村</t>
    </r>
    <r>
      <rPr>
        <sz val="16"/>
        <color rgb="FF000000"/>
        <rFont val="Times New Roman"/>
        <family val="1"/>
      </rPr>
      <t>36</t>
    </r>
    <r>
      <rPr>
        <sz val="16"/>
        <color rgb="FF000000"/>
        <rFont val="方正仿宋简体"/>
        <charset val="134"/>
      </rPr>
      <t>户、</t>
    </r>
    <r>
      <rPr>
        <sz val="16"/>
        <color rgb="FF000000"/>
        <rFont val="Times New Roman"/>
        <family val="1"/>
      </rPr>
      <t>5</t>
    </r>
    <r>
      <rPr>
        <sz val="16"/>
        <color rgb="FF000000"/>
        <rFont val="方正仿宋简体"/>
        <charset val="134"/>
      </rPr>
      <t>村</t>
    </r>
    <r>
      <rPr>
        <sz val="16"/>
        <color rgb="FF000000"/>
        <rFont val="Times New Roman"/>
        <family val="1"/>
      </rPr>
      <t>2</t>
    </r>
    <r>
      <rPr>
        <sz val="16"/>
        <color rgb="FF000000"/>
        <rFont val="方正仿宋简体"/>
        <charset val="134"/>
      </rPr>
      <t>户、</t>
    </r>
    <r>
      <rPr>
        <sz val="16"/>
        <color rgb="FF000000"/>
        <rFont val="Times New Roman"/>
        <family val="1"/>
      </rPr>
      <t>6</t>
    </r>
    <r>
      <rPr>
        <sz val="16"/>
        <color rgb="FF000000"/>
        <rFont val="方正仿宋简体"/>
        <charset val="134"/>
      </rPr>
      <t>村</t>
    </r>
    <r>
      <rPr>
        <sz val="16"/>
        <color rgb="FF000000"/>
        <rFont val="Times New Roman"/>
        <family val="1"/>
      </rPr>
      <t>7</t>
    </r>
    <r>
      <rPr>
        <sz val="16"/>
        <color rgb="FF000000"/>
        <rFont val="方正仿宋简体"/>
        <charset val="134"/>
      </rPr>
      <t>户、</t>
    </r>
    <r>
      <rPr>
        <sz val="16"/>
        <color rgb="FF000000"/>
        <rFont val="Times New Roman"/>
        <family val="1"/>
      </rPr>
      <t>8</t>
    </r>
    <r>
      <rPr>
        <sz val="16"/>
        <color rgb="FF000000"/>
        <rFont val="方正仿宋简体"/>
        <charset val="134"/>
      </rPr>
      <t>村</t>
    </r>
    <r>
      <rPr>
        <sz val="16"/>
        <color rgb="FF000000"/>
        <rFont val="Times New Roman"/>
        <family val="1"/>
      </rPr>
      <t>112</t>
    </r>
    <r>
      <rPr>
        <sz val="16"/>
        <color rgb="FF000000"/>
        <rFont val="方正仿宋简体"/>
        <charset val="134"/>
      </rPr>
      <t>户、</t>
    </r>
    <r>
      <rPr>
        <sz val="16"/>
        <color rgb="FF000000"/>
        <rFont val="Times New Roman"/>
        <family val="1"/>
      </rPr>
      <t>9</t>
    </r>
    <r>
      <rPr>
        <sz val="16"/>
        <color rgb="FF000000"/>
        <rFont val="方正仿宋简体"/>
        <charset val="134"/>
      </rPr>
      <t>村</t>
    </r>
    <r>
      <rPr>
        <sz val="16"/>
        <color rgb="FF000000"/>
        <rFont val="Times New Roman"/>
        <family val="1"/>
      </rPr>
      <t>40</t>
    </r>
    <r>
      <rPr>
        <sz val="16"/>
        <color rgb="FF000000"/>
        <rFont val="方正仿宋简体"/>
        <charset val="134"/>
      </rPr>
      <t>户、</t>
    </r>
    <r>
      <rPr>
        <sz val="16"/>
        <color rgb="FF000000"/>
        <rFont val="Times New Roman"/>
        <family val="1"/>
      </rPr>
      <t>13</t>
    </r>
    <r>
      <rPr>
        <sz val="16"/>
        <color rgb="FF000000"/>
        <rFont val="方正仿宋简体"/>
        <charset val="134"/>
      </rPr>
      <t>村</t>
    </r>
    <r>
      <rPr>
        <sz val="16"/>
        <color rgb="FF000000"/>
        <rFont val="Times New Roman"/>
        <family val="1"/>
      </rPr>
      <t>113</t>
    </r>
    <r>
      <rPr>
        <sz val="16"/>
        <color rgb="FF000000"/>
        <rFont val="方正仿宋简体"/>
        <charset val="134"/>
      </rPr>
      <t>户、</t>
    </r>
    <r>
      <rPr>
        <sz val="16"/>
        <color rgb="FF000000"/>
        <rFont val="Times New Roman"/>
        <family val="1"/>
      </rPr>
      <t>14</t>
    </r>
    <r>
      <rPr>
        <sz val="16"/>
        <color rgb="FF000000"/>
        <rFont val="方正仿宋简体"/>
        <charset val="134"/>
      </rPr>
      <t>村</t>
    </r>
    <r>
      <rPr>
        <sz val="16"/>
        <color rgb="FF000000"/>
        <rFont val="Times New Roman"/>
        <family val="1"/>
      </rPr>
      <t>166</t>
    </r>
    <r>
      <rPr>
        <sz val="16"/>
        <color rgb="FF000000"/>
        <rFont val="方正仿宋简体"/>
        <charset val="134"/>
      </rPr>
      <t>户、</t>
    </r>
    <r>
      <rPr>
        <sz val="16"/>
        <color rgb="FF000000"/>
        <rFont val="Times New Roman"/>
        <family val="1"/>
      </rPr>
      <t>16</t>
    </r>
    <r>
      <rPr>
        <sz val="16"/>
        <color rgb="FF000000"/>
        <rFont val="方正仿宋简体"/>
        <charset val="134"/>
      </rPr>
      <t>村</t>
    </r>
    <r>
      <rPr>
        <sz val="16"/>
        <color rgb="FF000000"/>
        <rFont val="Times New Roman"/>
        <family val="1"/>
      </rPr>
      <t>279</t>
    </r>
    <r>
      <rPr>
        <sz val="16"/>
        <color rgb="FF000000"/>
        <rFont val="方正仿宋简体"/>
        <charset val="134"/>
      </rPr>
      <t>户、</t>
    </r>
    <r>
      <rPr>
        <sz val="16"/>
        <color rgb="FF000000"/>
        <rFont val="Times New Roman"/>
        <family val="1"/>
      </rPr>
      <t>18</t>
    </r>
    <r>
      <rPr>
        <sz val="16"/>
        <color rgb="FF000000"/>
        <rFont val="方正仿宋简体"/>
        <charset val="134"/>
      </rPr>
      <t>村</t>
    </r>
    <r>
      <rPr>
        <sz val="16"/>
        <color rgb="FF000000"/>
        <rFont val="Times New Roman"/>
        <family val="1"/>
      </rPr>
      <t>94</t>
    </r>
    <r>
      <rPr>
        <sz val="16"/>
        <color rgb="FF000000"/>
        <rFont val="方正仿宋简体"/>
        <charset val="134"/>
      </rPr>
      <t>户、</t>
    </r>
    <r>
      <rPr>
        <sz val="16"/>
        <color rgb="FF000000"/>
        <rFont val="Times New Roman"/>
        <family val="1"/>
      </rPr>
      <t>19</t>
    </r>
    <r>
      <rPr>
        <sz val="16"/>
        <color rgb="FF000000"/>
        <rFont val="方正仿宋简体"/>
        <charset val="134"/>
      </rPr>
      <t>村</t>
    </r>
    <r>
      <rPr>
        <sz val="16"/>
        <color rgb="FF000000"/>
        <rFont val="Times New Roman"/>
        <family val="1"/>
      </rPr>
      <t>123</t>
    </r>
    <r>
      <rPr>
        <sz val="16"/>
        <color rgb="FF000000"/>
        <rFont val="方正仿宋简体"/>
        <charset val="134"/>
      </rPr>
      <t>户、</t>
    </r>
    <r>
      <rPr>
        <sz val="16"/>
        <color rgb="FF000000"/>
        <rFont val="Times New Roman"/>
        <family val="1"/>
      </rPr>
      <t>22</t>
    </r>
    <r>
      <rPr>
        <sz val="16"/>
        <color rgb="FF000000"/>
        <rFont val="方正仿宋简体"/>
        <charset val="134"/>
      </rPr>
      <t>村</t>
    </r>
    <r>
      <rPr>
        <sz val="16"/>
        <color rgb="FF000000"/>
        <rFont val="Times New Roman"/>
        <family val="1"/>
      </rPr>
      <t>1</t>
    </r>
    <r>
      <rPr>
        <sz val="16"/>
        <color rgb="FF000000"/>
        <rFont val="方正仿宋简体"/>
        <charset val="134"/>
      </rPr>
      <t>户、</t>
    </r>
    <r>
      <rPr>
        <sz val="16"/>
        <color rgb="FF000000"/>
        <rFont val="Times New Roman"/>
        <family val="1"/>
      </rPr>
      <t>24</t>
    </r>
    <r>
      <rPr>
        <sz val="16"/>
        <color rgb="FF000000"/>
        <rFont val="方正仿宋简体"/>
        <charset val="134"/>
      </rPr>
      <t>村</t>
    </r>
    <r>
      <rPr>
        <sz val="16"/>
        <color rgb="FF000000"/>
        <rFont val="Times New Roman"/>
        <family val="1"/>
      </rPr>
      <t>14</t>
    </r>
    <r>
      <rPr>
        <sz val="16"/>
        <color rgb="FF000000"/>
        <rFont val="方正仿宋简体"/>
        <charset val="134"/>
      </rPr>
      <t>户、</t>
    </r>
    <r>
      <rPr>
        <sz val="16"/>
        <color rgb="FF000000"/>
        <rFont val="Times New Roman"/>
        <family val="1"/>
      </rPr>
      <t>26</t>
    </r>
    <r>
      <rPr>
        <sz val="16"/>
        <color rgb="FF000000"/>
        <rFont val="方正仿宋简体"/>
        <charset val="134"/>
      </rPr>
      <t>村</t>
    </r>
    <r>
      <rPr>
        <sz val="16"/>
        <color rgb="FF000000"/>
        <rFont val="Times New Roman"/>
        <family val="1"/>
      </rPr>
      <t>150</t>
    </r>
    <r>
      <rPr>
        <sz val="16"/>
        <color rgb="FF000000"/>
        <rFont val="方正仿宋简体"/>
        <charset val="134"/>
      </rPr>
      <t>户、</t>
    </r>
    <r>
      <rPr>
        <sz val="16"/>
        <color rgb="FF000000"/>
        <rFont val="Times New Roman"/>
        <family val="1"/>
      </rPr>
      <t>28</t>
    </r>
    <r>
      <rPr>
        <sz val="16"/>
        <color rgb="FF000000"/>
        <rFont val="方正仿宋简体"/>
        <charset val="134"/>
      </rPr>
      <t>村</t>
    </r>
    <r>
      <rPr>
        <sz val="16"/>
        <color rgb="FF000000"/>
        <rFont val="Times New Roman"/>
        <family val="1"/>
      </rPr>
      <t>101</t>
    </r>
    <r>
      <rPr>
        <sz val="16"/>
        <color rgb="FF000000"/>
        <rFont val="方正仿宋简体"/>
        <charset val="134"/>
      </rPr>
      <t>户、</t>
    </r>
    <r>
      <rPr>
        <sz val="16"/>
        <color rgb="FF000000"/>
        <rFont val="Times New Roman"/>
        <family val="1"/>
      </rPr>
      <t>29</t>
    </r>
    <r>
      <rPr>
        <sz val="16"/>
        <color rgb="FF000000"/>
        <rFont val="方正仿宋简体"/>
        <charset val="134"/>
      </rPr>
      <t>村</t>
    </r>
    <r>
      <rPr>
        <sz val="16"/>
        <color rgb="FF000000"/>
        <rFont val="Times New Roman"/>
        <family val="1"/>
      </rPr>
      <t>2</t>
    </r>
    <r>
      <rPr>
        <sz val="16"/>
        <color rgb="FF000000"/>
        <rFont val="方正仿宋简体"/>
        <charset val="134"/>
      </rPr>
      <t>户、</t>
    </r>
    <r>
      <rPr>
        <sz val="16"/>
        <color rgb="FF000000"/>
        <rFont val="Times New Roman"/>
        <family val="1"/>
      </rPr>
      <t>30</t>
    </r>
    <r>
      <rPr>
        <sz val="16"/>
        <color rgb="FF000000"/>
        <rFont val="方正仿宋简体"/>
        <charset val="134"/>
      </rPr>
      <t>村</t>
    </r>
    <r>
      <rPr>
        <sz val="16"/>
        <color rgb="FF000000"/>
        <rFont val="Times New Roman"/>
        <family val="1"/>
      </rPr>
      <t>34</t>
    </r>
    <r>
      <rPr>
        <sz val="16"/>
        <color rgb="FF000000"/>
        <rFont val="方正仿宋简体"/>
        <charset val="134"/>
      </rPr>
      <t>户、</t>
    </r>
    <r>
      <rPr>
        <sz val="16"/>
        <color rgb="FF000000"/>
        <rFont val="Times New Roman"/>
        <family val="1"/>
      </rPr>
      <t>31</t>
    </r>
    <r>
      <rPr>
        <sz val="16"/>
        <color rgb="FF000000"/>
        <rFont val="方正仿宋简体"/>
        <charset val="134"/>
      </rPr>
      <t>村</t>
    </r>
    <r>
      <rPr>
        <sz val="16"/>
        <color rgb="FF000000"/>
        <rFont val="Times New Roman"/>
        <family val="1"/>
      </rPr>
      <t>102</t>
    </r>
    <r>
      <rPr>
        <sz val="16"/>
        <color rgb="FF000000"/>
        <rFont val="方正仿宋简体"/>
        <charset val="134"/>
      </rPr>
      <t>户；阿拉格尔乡（</t>
    </r>
    <r>
      <rPr>
        <sz val="16"/>
        <color rgb="FF000000"/>
        <rFont val="Times New Roman"/>
        <family val="1"/>
      </rPr>
      <t>340</t>
    </r>
    <r>
      <rPr>
        <sz val="16"/>
        <color rgb="FF000000"/>
        <rFont val="方正仿宋简体"/>
        <charset val="134"/>
      </rPr>
      <t>户）</t>
    </r>
    <r>
      <rPr>
        <sz val="16"/>
        <color rgb="FF000000"/>
        <rFont val="Times New Roman"/>
        <family val="1"/>
      </rPr>
      <t>6</t>
    </r>
    <r>
      <rPr>
        <sz val="16"/>
        <color rgb="FF000000"/>
        <rFont val="方正仿宋简体"/>
        <charset val="134"/>
      </rPr>
      <t>村</t>
    </r>
    <r>
      <rPr>
        <sz val="16"/>
        <color rgb="FF000000"/>
        <rFont val="Times New Roman"/>
        <family val="1"/>
      </rPr>
      <t>120</t>
    </r>
    <r>
      <rPr>
        <sz val="16"/>
        <color rgb="FF000000"/>
        <rFont val="方正仿宋简体"/>
        <charset val="134"/>
      </rPr>
      <t>户、</t>
    </r>
    <r>
      <rPr>
        <sz val="16"/>
        <color rgb="FF000000"/>
        <rFont val="Times New Roman"/>
        <family val="1"/>
      </rPr>
      <t>9</t>
    </r>
    <r>
      <rPr>
        <sz val="16"/>
        <color rgb="FF000000"/>
        <rFont val="方正仿宋简体"/>
        <charset val="134"/>
      </rPr>
      <t>村</t>
    </r>
    <r>
      <rPr>
        <sz val="16"/>
        <color rgb="FF000000"/>
        <rFont val="Times New Roman"/>
        <family val="1"/>
      </rPr>
      <t>20</t>
    </r>
    <r>
      <rPr>
        <sz val="16"/>
        <color rgb="FF000000"/>
        <rFont val="方正仿宋简体"/>
        <charset val="134"/>
      </rPr>
      <t>户、</t>
    </r>
    <r>
      <rPr>
        <sz val="16"/>
        <color rgb="FF000000"/>
        <rFont val="Times New Roman"/>
        <family val="1"/>
      </rPr>
      <t>10</t>
    </r>
    <r>
      <rPr>
        <sz val="16"/>
        <color rgb="FF000000"/>
        <rFont val="方正仿宋简体"/>
        <charset val="134"/>
      </rPr>
      <t>村</t>
    </r>
    <r>
      <rPr>
        <sz val="16"/>
        <color rgb="FF000000"/>
        <rFont val="Times New Roman"/>
        <family val="1"/>
      </rPr>
      <t>200</t>
    </r>
    <r>
      <rPr>
        <sz val="16"/>
        <color rgb="FF000000"/>
        <rFont val="方正仿宋简体"/>
        <charset val="134"/>
      </rPr>
      <t>户；恰尔巴格乡（</t>
    </r>
    <r>
      <rPr>
        <sz val="16"/>
        <color rgb="FF000000"/>
        <rFont val="Times New Roman"/>
        <family val="1"/>
      </rPr>
      <t>362</t>
    </r>
    <r>
      <rPr>
        <sz val="16"/>
        <color rgb="FF000000"/>
        <rFont val="方正仿宋简体"/>
        <charset val="134"/>
      </rPr>
      <t>户）</t>
    </r>
    <r>
      <rPr>
        <sz val="16"/>
        <color rgb="FF000000"/>
        <rFont val="Times New Roman"/>
        <family val="1"/>
      </rPr>
      <t>3</t>
    </r>
    <r>
      <rPr>
        <sz val="16"/>
        <color rgb="FF000000"/>
        <rFont val="方正仿宋简体"/>
        <charset val="134"/>
      </rPr>
      <t>村</t>
    </r>
    <r>
      <rPr>
        <sz val="16"/>
        <color rgb="FF000000"/>
        <rFont val="Times New Roman"/>
        <family val="1"/>
      </rPr>
      <t>7</t>
    </r>
    <r>
      <rPr>
        <sz val="16"/>
        <color rgb="FF000000"/>
        <rFont val="方正仿宋简体"/>
        <charset val="134"/>
      </rPr>
      <t>户、</t>
    </r>
    <r>
      <rPr>
        <sz val="16"/>
        <color rgb="FF000000"/>
        <rFont val="Times New Roman"/>
        <family val="1"/>
      </rPr>
      <t>7</t>
    </r>
    <r>
      <rPr>
        <sz val="16"/>
        <color rgb="FF000000"/>
        <rFont val="方正仿宋简体"/>
        <charset val="134"/>
      </rPr>
      <t>村</t>
    </r>
    <r>
      <rPr>
        <sz val="16"/>
        <color rgb="FF000000"/>
        <rFont val="Times New Roman"/>
        <family val="1"/>
      </rPr>
      <t>20</t>
    </r>
    <r>
      <rPr>
        <sz val="16"/>
        <color rgb="FF000000"/>
        <rFont val="方正仿宋简体"/>
        <charset val="134"/>
      </rPr>
      <t>户、</t>
    </r>
    <r>
      <rPr>
        <sz val="16"/>
        <color rgb="FF000000"/>
        <rFont val="Times New Roman"/>
        <family val="1"/>
      </rPr>
      <t>8</t>
    </r>
    <r>
      <rPr>
        <sz val="16"/>
        <color rgb="FF000000"/>
        <rFont val="方正仿宋简体"/>
        <charset val="134"/>
      </rPr>
      <t>村</t>
    </r>
    <r>
      <rPr>
        <sz val="16"/>
        <color rgb="FF000000"/>
        <rFont val="Times New Roman"/>
        <family val="1"/>
      </rPr>
      <t>120</t>
    </r>
    <r>
      <rPr>
        <sz val="16"/>
        <color rgb="FF000000"/>
        <rFont val="方正仿宋简体"/>
        <charset val="134"/>
      </rPr>
      <t>户、</t>
    </r>
    <r>
      <rPr>
        <sz val="16"/>
        <color rgb="FF000000"/>
        <rFont val="Times New Roman"/>
        <family val="1"/>
      </rPr>
      <t>11</t>
    </r>
    <r>
      <rPr>
        <sz val="16"/>
        <color rgb="FF000000"/>
        <rFont val="方正仿宋简体"/>
        <charset val="134"/>
      </rPr>
      <t>村</t>
    </r>
    <r>
      <rPr>
        <sz val="16"/>
        <color rgb="FF000000"/>
        <rFont val="Times New Roman"/>
        <family val="1"/>
      </rPr>
      <t>88</t>
    </r>
    <r>
      <rPr>
        <sz val="16"/>
        <color rgb="FF000000"/>
        <rFont val="方正仿宋简体"/>
        <charset val="134"/>
      </rPr>
      <t>户、</t>
    </r>
    <r>
      <rPr>
        <sz val="16"/>
        <color rgb="FF000000"/>
        <rFont val="Times New Roman"/>
        <family val="1"/>
      </rPr>
      <t>14</t>
    </r>
    <r>
      <rPr>
        <sz val="16"/>
        <color rgb="FF000000"/>
        <rFont val="方正仿宋简体"/>
        <charset val="134"/>
      </rPr>
      <t>村</t>
    </r>
    <r>
      <rPr>
        <sz val="16"/>
        <color rgb="FF000000"/>
        <rFont val="Times New Roman"/>
        <family val="1"/>
      </rPr>
      <t>113</t>
    </r>
    <r>
      <rPr>
        <sz val="16"/>
        <color rgb="FF000000"/>
        <rFont val="方正仿宋简体"/>
        <charset val="134"/>
      </rPr>
      <t>户、</t>
    </r>
    <r>
      <rPr>
        <sz val="16"/>
        <color rgb="FF000000"/>
        <rFont val="Times New Roman"/>
        <family val="1"/>
      </rPr>
      <t>17</t>
    </r>
    <r>
      <rPr>
        <sz val="16"/>
        <color rgb="FF000000"/>
        <rFont val="方正仿宋简体"/>
        <charset val="134"/>
      </rPr>
      <t>村</t>
    </r>
    <r>
      <rPr>
        <sz val="16"/>
        <color rgb="FF000000"/>
        <rFont val="Times New Roman"/>
        <family val="1"/>
      </rPr>
      <t>14</t>
    </r>
    <r>
      <rPr>
        <sz val="16"/>
        <color rgb="FF000000"/>
        <rFont val="方正仿宋简体"/>
        <charset val="134"/>
      </rPr>
      <t>户；多来提巴格乡</t>
    </r>
    <r>
      <rPr>
        <sz val="16"/>
        <color rgb="FF000000"/>
        <rFont val="Times New Roman"/>
        <family val="1"/>
      </rPr>
      <t>15</t>
    </r>
    <r>
      <rPr>
        <sz val="16"/>
        <color rgb="FF000000"/>
        <rFont val="方正仿宋简体"/>
        <charset val="134"/>
      </rPr>
      <t>村</t>
    </r>
    <r>
      <rPr>
        <sz val="16"/>
        <color rgb="FF000000"/>
        <rFont val="Times New Roman"/>
        <family val="1"/>
      </rPr>
      <t>240</t>
    </r>
    <r>
      <rPr>
        <sz val="16"/>
        <color rgb="FF000000"/>
        <rFont val="方正仿宋简体"/>
        <charset val="134"/>
      </rPr>
      <t>户、阿拉格尔乡</t>
    </r>
    <r>
      <rPr>
        <sz val="16"/>
        <color rgb="FF000000"/>
        <rFont val="Times New Roman"/>
        <family val="1"/>
      </rPr>
      <t>6</t>
    </r>
    <r>
      <rPr>
        <sz val="16"/>
        <color rgb="FF000000"/>
        <rFont val="方正仿宋简体"/>
        <charset val="134"/>
      </rPr>
      <t>村</t>
    </r>
    <r>
      <rPr>
        <sz val="16"/>
        <color rgb="FF000000"/>
        <rFont val="Times New Roman"/>
        <family val="1"/>
      </rPr>
      <t>120</t>
    </r>
    <r>
      <rPr>
        <sz val="16"/>
        <color rgb="FF000000"/>
        <rFont val="方正仿宋简体"/>
        <charset val="134"/>
      </rPr>
      <t>户、色力布亚镇</t>
    </r>
    <r>
      <rPr>
        <sz val="16"/>
        <color rgb="FF000000"/>
        <rFont val="Times New Roman"/>
        <family val="1"/>
      </rPr>
      <t>8</t>
    </r>
    <r>
      <rPr>
        <sz val="16"/>
        <color rgb="FF000000"/>
        <rFont val="方正仿宋简体"/>
        <charset val="134"/>
      </rPr>
      <t>社区</t>
    </r>
    <r>
      <rPr>
        <sz val="16"/>
        <color rgb="FF000000"/>
        <rFont val="Times New Roman"/>
        <family val="1"/>
      </rPr>
      <t>2</t>
    </r>
    <r>
      <rPr>
        <sz val="16"/>
        <color rgb="FF000000"/>
        <rFont val="方正仿宋简体"/>
        <charset val="134"/>
      </rPr>
      <t>户、</t>
    </r>
    <r>
      <rPr>
        <sz val="16"/>
        <color rgb="FF000000"/>
        <rFont val="Times New Roman"/>
        <family val="1"/>
      </rPr>
      <t>9</t>
    </r>
    <r>
      <rPr>
        <sz val="16"/>
        <color rgb="FF000000"/>
        <rFont val="方正仿宋简体"/>
        <charset val="134"/>
      </rPr>
      <t>社区</t>
    </r>
    <r>
      <rPr>
        <sz val="16"/>
        <color rgb="FF000000"/>
        <rFont val="Times New Roman"/>
        <family val="1"/>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</si>
  <si>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</si>
  <si>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family val="1"/>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family val="1"/>
      </rPr>
      <t>4007</t>
    </r>
    <r>
      <rPr>
        <sz val="16"/>
        <color rgb="FF000000"/>
        <rFont val="方正仿宋简体"/>
        <charset val="134"/>
      </rPr>
      <t>户。</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计划为</t>
    </r>
    <r>
      <rPr>
        <sz val="16"/>
        <color rgb="FF000000"/>
        <rFont val="Times New Roman"/>
        <family val="1"/>
      </rPr>
      <t>4007</t>
    </r>
    <r>
      <rPr>
        <sz val="16"/>
        <color rgb="FF000000"/>
        <rFont val="方正仿宋简体"/>
        <charset val="134"/>
      </rPr>
      <t>户贫困户进行煤改电设备采购进行补助，每户按照</t>
    </r>
    <r>
      <rPr>
        <sz val="16"/>
        <color rgb="FF000000"/>
        <rFont val="Times New Roman"/>
        <family val="1"/>
      </rPr>
      <t>50</t>
    </r>
    <r>
      <rPr>
        <sz val="16"/>
        <color rgb="FF000000"/>
        <rFont val="方正仿宋简体"/>
        <charset val="134"/>
      </rPr>
      <t>平米，不高于</t>
    </r>
    <r>
      <rPr>
        <sz val="16"/>
        <color rgb="FF000000"/>
        <rFont val="Times New Roman"/>
        <family val="1"/>
      </rPr>
      <t>4</t>
    </r>
    <r>
      <rPr>
        <sz val="16"/>
        <color rgb="FF000000"/>
        <rFont val="方正仿宋简体"/>
        <charset val="134"/>
      </rPr>
      <t>千瓦的标准进行改造建设，每户补助</t>
    </r>
    <r>
      <rPr>
        <sz val="16"/>
        <color rgb="FF000000"/>
        <rFont val="Times New Roman"/>
        <family val="1"/>
      </rPr>
      <t>950</t>
    </r>
    <r>
      <rPr>
        <sz val="16"/>
        <color rgb="FF000000"/>
        <rFont val="方正仿宋简体"/>
        <charset val="134"/>
      </rPr>
      <t>元，改变传统取暖，减少污染排放。</t>
    </r>
    <r>
      <rPr>
        <sz val="16"/>
        <color rgb="FF000000"/>
        <rFont val="Times New Roman"/>
        <family val="1"/>
      </rPr>
      <t xml:space="preserve">
</t>
    </r>
    <r>
      <rPr>
        <b/>
        <sz val="16"/>
        <color rgb="FF000000"/>
        <rFont val="方正仿宋简体"/>
        <charset val="134"/>
      </rPr>
      <t>使用年限：</t>
    </r>
    <r>
      <rPr>
        <sz val="16"/>
        <color rgb="FF000000"/>
        <rFont val="Times New Roman"/>
        <family val="1"/>
      </rPr>
      <t>5</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</si>
  <si>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</si>
  <si>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family val="1"/>
      </rPr>
      <t xml:space="preserve">
</t>
    </r>
    <r>
      <rPr>
        <b/>
        <sz val="14"/>
        <color rgb="FF000000"/>
        <rFont val="方正仿宋简体"/>
        <charset val="134"/>
      </rPr>
      <t>总投资</t>
    </r>
    <r>
      <rPr>
        <sz val="14"/>
        <color rgb="FF000000"/>
        <rFont val="方正仿宋简体"/>
        <charset val="134"/>
      </rPr>
      <t>：</t>
    </r>
    <r>
      <rPr>
        <sz val="14"/>
        <color rgb="FF000000"/>
        <rFont val="Times New Roman"/>
        <family val="1"/>
      </rPr>
      <t>13105</t>
    </r>
    <r>
      <rPr>
        <sz val="14"/>
        <color rgb="FF000000"/>
        <rFont val="方正仿宋简体"/>
        <charset val="134"/>
      </rPr>
      <t>万元。</t>
    </r>
    <r>
      <rPr>
        <b/>
        <sz val="14"/>
        <color rgb="FF000000"/>
        <rFont val="方正仿宋简体"/>
        <charset val="134"/>
      </rPr>
      <t>规模：</t>
    </r>
    <r>
      <rPr>
        <sz val="14"/>
        <color rgb="FF000000"/>
        <rFont val="Times New Roman"/>
        <family val="1"/>
      </rPr>
      <t>117</t>
    </r>
    <r>
      <rPr>
        <sz val="14"/>
        <color rgb="FF000000"/>
        <rFont val="方正仿宋简体"/>
        <charset val="134"/>
      </rPr>
      <t>个贫困村</t>
    </r>
    <r>
      <rPr>
        <sz val="14"/>
        <color rgb="FF000000"/>
        <rFont val="Times New Roman"/>
        <family val="1"/>
      </rPr>
      <t xml:space="preserve">
</t>
    </r>
    <r>
      <rPr>
        <b/>
        <sz val="14"/>
        <color rgb="FF000000"/>
        <rFont val="方正仿宋简体"/>
        <charset val="134"/>
      </rPr>
      <t>建设内容：</t>
    </r>
    <r>
      <rPr>
        <sz val="14"/>
        <color rgb="FF000000"/>
        <rFont val="Times New Roman"/>
        <family val="1"/>
      </rPr>
      <t>1.</t>
    </r>
    <r>
      <rPr>
        <sz val="14"/>
        <color rgb="FF000000"/>
        <rFont val="方正仿宋简体"/>
        <charset val="134"/>
      </rPr>
      <t>投资</t>
    </r>
    <r>
      <rPr>
        <sz val="14"/>
        <color rgb="FF000000"/>
        <rFont val="Times New Roman"/>
        <family val="1"/>
      </rPr>
      <t>9040</t>
    </r>
    <r>
      <rPr>
        <sz val="14"/>
        <color rgb="FF000000"/>
        <rFont val="方正仿宋简体"/>
        <charset val="134"/>
      </rPr>
      <t>万元，计划对全县</t>
    </r>
    <r>
      <rPr>
        <sz val="14"/>
        <color rgb="FF000000"/>
        <rFont val="Times New Roman"/>
        <family val="1"/>
      </rPr>
      <t>11</t>
    </r>
    <r>
      <rPr>
        <sz val="14"/>
        <color rgb="FF000000"/>
        <rFont val="方正仿宋简体"/>
        <charset val="134"/>
      </rPr>
      <t>个乡镇</t>
    </r>
    <r>
      <rPr>
        <sz val="14"/>
        <color rgb="FF000000"/>
        <rFont val="Times New Roman"/>
        <family val="1"/>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family val="1"/>
      </rPr>
      <t>.</t>
    </r>
    <r>
      <rPr>
        <sz val="14"/>
        <color rgb="FF000000"/>
        <rFont val="方正仿宋简体"/>
        <charset val="134"/>
      </rPr>
      <t>为阿瓦提镇</t>
    </r>
    <r>
      <rPr>
        <sz val="14"/>
        <color rgb="FF000000"/>
        <rFont val="Times New Roman"/>
        <family val="1"/>
      </rPr>
      <t>7</t>
    </r>
    <r>
      <rPr>
        <sz val="14"/>
        <color rgb="FF000000"/>
        <rFont val="方正仿宋简体"/>
        <charset val="134"/>
      </rPr>
      <t>个贫困村投资</t>
    </r>
    <r>
      <rPr>
        <sz val="14"/>
        <color rgb="FF000000"/>
        <rFont val="Times New Roman"/>
        <family val="1"/>
      </rPr>
      <t>500</t>
    </r>
    <r>
      <rPr>
        <sz val="14"/>
        <color rgb="FF000000"/>
        <rFont val="方正仿宋简体"/>
        <charset val="134"/>
      </rPr>
      <t>万元。②为英吾斯塘乡</t>
    </r>
    <r>
      <rPr>
        <sz val="14"/>
        <color rgb="FF000000"/>
        <rFont val="Times New Roman"/>
        <family val="1"/>
      </rPr>
      <t>16</t>
    </r>
    <r>
      <rPr>
        <sz val="14"/>
        <color rgb="FF000000"/>
        <rFont val="方正仿宋简体"/>
        <charset val="134"/>
      </rPr>
      <t>个贫困村投资</t>
    </r>
    <r>
      <rPr>
        <sz val="14"/>
        <color rgb="FF000000"/>
        <rFont val="Times New Roman"/>
        <family val="1"/>
      </rPr>
      <t>1250</t>
    </r>
    <r>
      <rPr>
        <sz val="14"/>
        <color rgb="FF000000"/>
        <rFont val="方正仿宋简体"/>
        <charset val="134"/>
      </rPr>
      <t>万元；③为琼库尔恰克乡</t>
    </r>
    <r>
      <rPr>
        <sz val="14"/>
        <color rgb="FF000000"/>
        <rFont val="Times New Roman"/>
        <family val="1"/>
      </rPr>
      <t>22</t>
    </r>
    <r>
      <rPr>
        <sz val="14"/>
        <color rgb="FF000000"/>
        <rFont val="方正仿宋简体"/>
        <charset val="134"/>
      </rPr>
      <t>个贫困村投资</t>
    </r>
    <r>
      <rPr>
        <sz val="14"/>
        <color rgb="FF000000"/>
        <rFont val="Times New Roman"/>
        <family val="1"/>
      </rPr>
      <t>1220</t>
    </r>
    <r>
      <rPr>
        <sz val="14"/>
        <color rgb="FF000000"/>
        <rFont val="方正仿宋简体"/>
        <charset val="134"/>
      </rPr>
      <t>万元；④为色力布亚镇</t>
    </r>
    <r>
      <rPr>
        <sz val="14"/>
        <color rgb="FF000000"/>
        <rFont val="Times New Roman"/>
        <family val="1"/>
      </rPr>
      <t>7</t>
    </r>
    <r>
      <rPr>
        <sz val="14"/>
        <color rgb="FF000000"/>
        <rFont val="方正仿宋简体"/>
        <charset val="134"/>
      </rPr>
      <t>个贫困村</t>
    </r>
    <r>
      <rPr>
        <sz val="14"/>
        <color rgb="FF000000"/>
        <rFont val="Times New Roman"/>
        <family val="1"/>
      </rPr>
      <t>650</t>
    </r>
    <r>
      <rPr>
        <sz val="14"/>
        <color rgb="FF000000"/>
        <rFont val="方正仿宋简体"/>
        <charset val="134"/>
      </rPr>
      <t>万元；⑤为阿拉格尔乡</t>
    </r>
    <r>
      <rPr>
        <sz val="14"/>
        <color rgb="FF000000"/>
        <rFont val="Times New Roman"/>
        <family val="1"/>
      </rPr>
      <t>11</t>
    </r>
    <r>
      <rPr>
        <sz val="14"/>
        <color rgb="FF000000"/>
        <rFont val="方正仿宋简体"/>
        <charset val="134"/>
      </rPr>
      <t>个贫困村投资</t>
    </r>
    <r>
      <rPr>
        <sz val="14"/>
        <color rgb="FF000000"/>
        <rFont val="Times New Roman"/>
        <family val="1"/>
      </rPr>
      <t>700</t>
    </r>
    <r>
      <rPr>
        <sz val="14"/>
        <color rgb="FF000000"/>
        <rFont val="方正仿宋简体"/>
        <charset val="134"/>
      </rPr>
      <t>万元。⑥为阿克萨克马热勒乡</t>
    </r>
    <r>
      <rPr>
        <sz val="14"/>
        <color rgb="FF000000"/>
        <rFont val="Times New Roman"/>
        <family val="1"/>
      </rPr>
      <t>4</t>
    </r>
    <r>
      <rPr>
        <sz val="14"/>
        <color rgb="FF000000"/>
        <rFont val="方正仿宋简体"/>
        <charset val="134"/>
      </rPr>
      <t>个贫困村投资</t>
    </r>
    <r>
      <rPr>
        <sz val="14"/>
        <color rgb="FF000000"/>
        <rFont val="Times New Roman"/>
        <family val="1"/>
      </rPr>
      <t>250</t>
    </r>
    <r>
      <rPr>
        <sz val="14"/>
        <color rgb="FF000000"/>
        <rFont val="方正仿宋简体"/>
        <charset val="134"/>
      </rPr>
      <t>万元。其中阔曲尔马贝希（</t>
    </r>
    <r>
      <rPr>
        <sz val="14"/>
        <color rgb="FF000000"/>
        <rFont val="Times New Roman"/>
        <family val="1"/>
      </rPr>
      <t>20</t>
    </r>
    <r>
      <rPr>
        <sz val="14"/>
        <color rgb="FF000000"/>
        <rFont val="方正仿宋简体"/>
        <charset val="134"/>
      </rPr>
      <t>村）投资</t>
    </r>
    <r>
      <rPr>
        <sz val="14"/>
        <color rgb="FF000000"/>
        <rFont val="Times New Roman"/>
        <family val="1"/>
      </rPr>
      <t>100</t>
    </r>
    <r>
      <rPr>
        <sz val="14"/>
        <color rgb="FF000000"/>
        <rFont val="方正仿宋简体"/>
        <charset val="134"/>
      </rPr>
      <t>万元，喀马勒克（</t>
    </r>
    <r>
      <rPr>
        <sz val="14"/>
        <color rgb="FF000000"/>
        <rFont val="Times New Roman"/>
        <family val="1"/>
      </rPr>
      <t>1</t>
    </r>
    <r>
      <rPr>
        <sz val="14"/>
        <color rgb="FF000000"/>
        <rFont val="方正仿宋简体"/>
        <charset val="134"/>
      </rPr>
      <t>）村、古再（</t>
    </r>
    <r>
      <rPr>
        <sz val="14"/>
        <color rgb="FF000000"/>
        <rFont val="Times New Roman"/>
        <family val="1"/>
      </rPr>
      <t>7</t>
    </r>
    <r>
      <rPr>
        <sz val="14"/>
        <color rgb="FF000000"/>
        <rFont val="方正仿宋简体"/>
        <charset val="134"/>
      </rPr>
      <t>）村、亚松迪（</t>
    </r>
    <r>
      <rPr>
        <sz val="14"/>
        <color rgb="FF000000"/>
        <rFont val="Times New Roman"/>
        <family val="1"/>
      </rPr>
      <t>9</t>
    </r>
    <r>
      <rPr>
        <sz val="14"/>
        <color rgb="FF000000"/>
        <rFont val="方正仿宋简体"/>
        <charset val="134"/>
      </rPr>
      <t>）村各投资</t>
    </r>
    <r>
      <rPr>
        <sz val="14"/>
        <color rgb="FF000000"/>
        <rFont val="Times New Roman"/>
        <family val="1"/>
      </rPr>
      <t>50</t>
    </r>
    <r>
      <rPr>
        <sz val="14"/>
        <color rgb="FF000000"/>
        <rFont val="方正仿宋简体"/>
        <charset val="134"/>
      </rPr>
      <t>万元；⑦为夏马勒乡</t>
    </r>
    <r>
      <rPr>
        <sz val="14"/>
        <color rgb="FF000000"/>
        <rFont val="Times New Roman"/>
        <family val="1"/>
      </rPr>
      <t>6</t>
    </r>
    <r>
      <rPr>
        <sz val="14"/>
        <color rgb="FF000000"/>
        <rFont val="方正仿宋简体"/>
        <charset val="134"/>
      </rPr>
      <t>个贫困村投资</t>
    </r>
    <r>
      <rPr>
        <sz val="14"/>
        <color rgb="FF000000"/>
        <rFont val="Times New Roman"/>
        <family val="1"/>
      </rPr>
      <t>450</t>
    </r>
    <r>
      <rPr>
        <sz val="14"/>
        <color rgb="FF000000"/>
        <rFont val="方正仿宋简体"/>
        <charset val="134"/>
      </rPr>
      <t>万元；⑧为阿纳库勒乡</t>
    </r>
    <r>
      <rPr>
        <sz val="14"/>
        <color rgb="FF000000"/>
        <rFont val="Times New Roman"/>
        <family val="1"/>
      </rPr>
      <t>11</t>
    </r>
    <r>
      <rPr>
        <sz val="14"/>
        <color rgb="FF000000"/>
        <rFont val="方正仿宋简体"/>
        <charset val="134"/>
      </rPr>
      <t>个贫困村投资</t>
    </r>
    <r>
      <rPr>
        <sz val="14"/>
        <color rgb="FF000000"/>
        <rFont val="Times New Roman"/>
        <family val="1"/>
      </rPr>
      <t>1200</t>
    </r>
    <r>
      <rPr>
        <sz val="14"/>
        <color rgb="FF000000"/>
        <rFont val="方正仿宋简体"/>
        <charset val="134"/>
      </rPr>
      <t>万元；⑨为巴楚镇</t>
    </r>
    <r>
      <rPr>
        <sz val="14"/>
        <color rgb="FF000000"/>
        <rFont val="Times New Roman"/>
        <family val="1"/>
      </rPr>
      <t>1</t>
    </r>
    <r>
      <rPr>
        <sz val="14"/>
        <color rgb="FF000000"/>
        <rFont val="方正仿宋简体"/>
        <charset val="134"/>
      </rPr>
      <t>个贫困村赛克散村计划投资</t>
    </r>
    <r>
      <rPr>
        <sz val="14"/>
        <color rgb="FF000000"/>
        <rFont val="Times New Roman"/>
        <family val="1"/>
      </rPr>
      <t>300</t>
    </r>
    <r>
      <rPr>
        <sz val="14"/>
        <color rgb="FF000000"/>
        <rFont val="方正仿宋简体"/>
        <charset val="134"/>
      </rPr>
      <t>万元；⑩为多来提巴格乡</t>
    </r>
    <r>
      <rPr>
        <sz val="14"/>
        <color rgb="FF000000"/>
        <rFont val="Times New Roman"/>
        <family val="1"/>
      </rPr>
      <t>16</t>
    </r>
    <r>
      <rPr>
        <sz val="14"/>
        <color rgb="FF000000"/>
        <rFont val="方正仿宋简体"/>
        <charset val="134"/>
      </rPr>
      <t>个贫困村投资</t>
    </r>
    <r>
      <rPr>
        <sz val="14"/>
        <color rgb="FF000000"/>
        <rFont val="Times New Roman"/>
        <family val="1"/>
      </rPr>
      <t>1690</t>
    </r>
    <r>
      <rPr>
        <sz val="14"/>
        <color rgb="FF000000"/>
        <rFont val="方正仿宋简体"/>
        <charset val="134"/>
      </rPr>
      <t>万元。</t>
    </r>
    <r>
      <rPr>
        <sz val="14"/>
        <color rgb="FF000000"/>
        <rFont val="宋体"/>
        <family val="3"/>
        <charset val="134"/>
      </rPr>
      <t>⑪</t>
    </r>
    <r>
      <rPr>
        <sz val="14"/>
        <color rgb="FF000000"/>
        <rFont val="方正仿宋简体"/>
        <charset val="134"/>
      </rPr>
      <t>为恰尔巴格乡</t>
    </r>
    <r>
      <rPr>
        <sz val="14"/>
        <color rgb="FF000000"/>
        <rFont val="Times New Roman"/>
        <family val="1"/>
      </rPr>
      <t>16</t>
    </r>
    <r>
      <rPr>
        <sz val="14"/>
        <color rgb="FF000000"/>
        <rFont val="方正仿宋简体"/>
        <charset val="134"/>
      </rPr>
      <t>个贫困村投资</t>
    </r>
    <r>
      <rPr>
        <sz val="14"/>
        <color rgb="FF000000"/>
        <rFont val="Times New Roman"/>
        <family val="1"/>
      </rPr>
      <t>830</t>
    </r>
    <r>
      <rPr>
        <sz val="14"/>
        <color rgb="FF000000"/>
        <rFont val="方正仿宋简体"/>
        <charset val="134"/>
      </rPr>
      <t>万元。）</t>
    </r>
    <r>
      <rPr>
        <sz val="14"/>
        <color rgb="FF000000"/>
        <rFont val="Times New Roman"/>
        <family val="1"/>
      </rPr>
      <t xml:space="preserve">
2.</t>
    </r>
    <r>
      <rPr>
        <sz val="14"/>
        <color rgb="FF000000"/>
        <rFont val="方正仿宋简体"/>
        <charset val="134"/>
      </rPr>
      <t>投资</t>
    </r>
    <r>
      <rPr>
        <sz val="14"/>
        <color rgb="FF000000"/>
        <rFont val="Times New Roman"/>
        <family val="1"/>
      </rPr>
      <t>195</t>
    </r>
    <r>
      <rPr>
        <sz val="14"/>
        <color rgb="FF000000"/>
        <rFont val="方正仿宋简体"/>
        <charset val="134"/>
      </rPr>
      <t>万元，为全县</t>
    </r>
    <r>
      <rPr>
        <sz val="14"/>
        <color rgb="FF000000"/>
        <rFont val="Times New Roman"/>
        <family val="1"/>
      </rPr>
      <t>108</t>
    </r>
    <r>
      <rPr>
        <sz val="14"/>
        <color rgb="FF000000"/>
        <rFont val="方正仿宋简体"/>
        <charset val="134"/>
      </rPr>
      <t>个贫困村实施乡村绿化美化工程，主要推进贫困村</t>
    </r>
    <r>
      <rPr>
        <sz val="14"/>
        <color rgb="FF000000"/>
        <rFont val="Times New Roman"/>
        <family val="1"/>
      </rPr>
      <t>“</t>
    </r>
    <r>
      <rPr>
        <sz val="14"/>
        <color rgb="FF000000"/>
        <rFont val="方正仿宋简体"/>
        <charset val="134"/>
      </rPr>
      <t>村旁、宅旁、路旁、水旁</t>
    </r>
    <r>
      <rPr>
        <sz val="14"/>
        <color rgb="FF000000"/>
        <rFont val="Times New Roman"/>
        <family val="1"/>
      </rPr>
      <t>”</t>
    </r>
    <r>
      <rPr>
        <sz val="14"/>
        <color rgb="FF000000"/>
        <rFont val="方正仿宋简体"/>
        <charset val="134"/>
      </rPr>
      <t>绿化，力争村庄绿化覆盖率达到</t>
    </r>
    <r>
      <rPr>
        <sz val="14"/>
        <color rgb="FF000000"/>
        <rFont val="Times New Roman"/>
        <family val="1"/>
      </rPr>
      <t>22%</t>
    </r>
    <r>
      <rPr>
        <sz val="14"/>
        <color rgb="FF000000"/>
        <rFont val="方正仿宋简体"/>
        <charset val="134"/>
      </rPr>
      <t>以上，完成造林绿化面积</t>
    </r>
    <r>
      <rPr>
        <sz val="14"/>
        <color rgb="FF000000"/>
        <rFont val="Times New Roman"/>
        <family val="1"/>
      </rPr>
      <t>3900</t>
    </r>
    <r>
      <rPr>
        <sz val="14"/>
        <color rgb="FF000000"/>
        <rFont val="方正仿宋简体"/>
        <charset val="134"/>
      </rPr>
      <t>亩，平均每亩投资</t>
    </r>
    <r>
      <rPr>
        <sz val="14"/>
        <color rgb="FF000000"/>
        <rFont val="Times New Roman"/>
        <family val="1"/>
      </rPr>
      <t>500</t>
    </r>
    <r>
      <rPr>
        <sz val="14"/>
        <color rgb="FF000000"/>
        <rFont val="方正仿宋简体"/>
        <charset val="134"/>
      </rPr>
      <t>元。</t>
    </r>
    <r>
      <rPr>
        <sz val="14"/>
        <color rgb="FF000000"/>
        <rFont val="Times New Roman"/>
        <family val="1"/>
      </rPr>
      <t xml:space="preserve">
3.</t>
    </r>
    <r>
      <rPr>
        <sz val="14"/>
        <color rgb="FF000000"/>
        <rFont val="方正仿宋简体"/>
        <charset val="134"/>
      </rPr>
      <t>计划投资</t>
    </r>
    <r>
      <rPr>
        <sz val="14"/>
        <color rgb="FF000000"/>
        <rFont val="Times New Roman"/>
        <family val="1"/>
      </rPr>
      <t>3870</t>
    </r>
    <r>
      <rPr>
        <sz val="14"/>
        <color rgb="FF000000"/>
        <rFont val="方正仿宋简体"/>
        <charset val="134"/>
      </rPr>
      <t>万元，在各乡镇新建混凝土入户路</t>
    </r>
    <r>
      <rPr>
        <sz val="14"/>
        <color rgb="FF000000"/>
        <rFont val="Times New Roman"/>
        <family val="1"/>
      </rPr>
      <t>35</t>
    </r>
    <r>
      <rPr>
        <sz val="14"/>
        <color rgb="FF000000"/>
        <rFont val="方正仿宋简体"/>
        <charset val="134"/>
      </rPr>
      <t>万平方米（具体由各乡镇负责实施，增加就业岗位，促进农户就业）。①巴楚县阿瓦提镇</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万平方米；②巴楚县英吾斯塘乡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万平方米；③巴楚县琼库尔恰克乡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万平方米；④巴楚县色力布亚镇</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万平方米；⑤巴楚县阿拉格尔乡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万平方米；⑥巴楚县阿克萨克马热勒乡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万平方米；⑦巴楚县夏马勒乡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240</t>
    </r>
    <r>
      <rPr>
        <sz val="14"/>
        <color rgb="FF000000"/>
        <rFont val="方正仿宋简体"/>
        <charset val="134"/>
      </rPr>
      <t>万元，新建混凝土入户路</t>
    </r>
    <r>
      <rPr>
        <sz val="14"/>
        <color rgb="FF000000"/>
        <rFont val="Times New Roman"/>
        <family val="1"/>
      </rPr>
      <t>2</t>
    </r>
    <r>
      <rPr>
        <sz val="14"/>
        <color rgb="FF000000"/>
        <rFont val="方正仿宋简体"/>
        <charset val="134"/>
      </rPr>
      <t>万平方米；⑧巴楚县阿纳库勒乡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万平方米；⑨巴楚县多来提巴格乡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万平方米；⑩巴楚县恰尔巴格乡</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390</t>
    </r>
    <r>
      <rPr>
        <sz val="14"/>
        <color rgb="FF000000"/>
        <rFont val="方正仿宋简体"/>
        <charset val="134"/>
      </rPr>
      <t>万元，新建混凝土入户路</t>
    </r>
    <r>
      <rPr>
        <sz val="14"/>
        <color rgb="FF000000"/>
        <rFont val="Times New Roman"/>
        <family val="1"/>
      </rPr>
      <t>3.2</t>
    </r>
    <r>
      <rPr>
        <sz val="14"/>
        <color rgb="FF000000"/>
        <rFont val="方正仿宋简体"/>
        <charset val="134"/>
      </rPr>
      <t>万平方米；</t>
    </r>
    <r>
      <rPr>
        <sz val="14"/>
        <color rgb="FF000000"/>
        <rFont val="宋体"/>
        <family val="3"/>
        <charset val="134"/>
      </rPr>
      <t>⑪</t>
    </r>
    <r>
      <rPr>
        <sz val="14"/>
        <color rgb="FF000000"/>
        <rFont val="方正仿宋简体"/>
        <charset val="134"/>
      </rPr>
      <t>巴楚县巴楚镇</t>
    </r>
    <r>
      <rPr>
        <sz val="14"/>
        <color rgb="FF000000"/>
        <rFont val="Times New Roman"/>
        <family val="1"/>
      </rPr>
      <t>2021</t>
    </r>
    <r>
      <rPr>
        <sz val="14"/>
        <color rgb="FF000000"/>
        <rFont val="方正仿宋简体"/>
        <charset val="134"/>
      </rPr>
      <t>年农村入户路建设项目，计划投资</t>
    </r>
    <r>
      <rPr>
        <sz val="14"/>
        <color rgb="FF000000"/>
        <rFont val="Times New Roman"/>
        <family val="1"/>
      </rPr>
      <t>120</t>
    </r>
    <r>
      <rPr>
        <sz val="14"/>
        <color rgb="FF000000"/>
        <rFont val="方正仿宋简体"/>
        <charset val="134"/>
      </rPr>
      <t>万元，新建混凝土入户路</t>
    </r>
    <r>
      <rPr>
        <sz val="14"/>
        <color rgb="FF000000"/>
        <rFont val="Times New Roman"/>
        <family val="1"/>
      </rPr>
      <t>1</t>
    </r>
    <r>
      <rPr>
        <sz val="14"/>
        <color rgb="FF000000"/>
        <rFont val="方正仿宋简体"/>
        <charset val="134"/>
      </rPr>
      <t>万平方米。</t>
    </r>
    <r>
      <rPr>
        <b/>
        <sz val="14"/>
        <color rgb="FF000000"/>
        <rFont val="Times New Roman"/>
        <family val="1"/>
      </rPr>
      <t xml:space="preserve">
</t>
    </r>
    <r>
      <rPr>
        <b/>
        <sz val="14"/>
        <color rgb="FF000000"/>
        <rFont val="方正仿宋简体"/>
        <charset val="134"/>
      </rPr>
      <t>使用年限：</t>
    </r>
    <r>
      <rPr>
        <sz val="14"/>
        <color rgb="FF000000"/>
        <rFont val="Times New Roman"/>
        <family val="1"/>
      </rPr>
      <t>8</t>
    </r>
    <r>
      <rPr>
        <sz val="14"/>
        <color rgb="FF000000"/>
        <rFont val="方正仿宋简体"/>
        <charset val="134"/>
      </rPr>
      <t>年</t>
    </r>
    <r>
      <rPr>
        <b/>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</si>
  <si>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</si>
  <si>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family val="1"/>
      </rPr>
      <t>300</t>
    </r>
    <r>
      <rPr>
        <sz val="16"/>
        <color rgb="FF000000"/>
        <rFont val="方正仿宋简体"/>
        <charset val="134"/>
      </rPr>
      <t>万元。</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family val="1"/>
      </rPr>
      <t xml:space="preserve">
</t>
    </r>
    <r>
      <rPr>
        <b/>
        <sz val="16"/>
        <color rgb="FF000000"/>
        <rFont val="方正仿宋简体"/>
        <charset val="134"/>
      </rPr>
      <t>使用年限：</t>
    </r>
    <r>
      <rPr>
        <sz val="16"/>
        <color rgb="FF000000"/>
        <rFont val="Times New Roman"/>
        <family val="1"/>
      </rPr>
      <t>1</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</si>
  <si>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</si>
  <si>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family val="1"/>
      </rPr>
      <t>1400</t>
    </r>
    <r>
      <rPr>
        <sz val="16"/>
        <color rgb="FF000000"/>
        <rFont val="方正仿宋简体"/>
        <charset val="134"/>
      </rPr>
      <t>万元</t>
    </r>
    <r>
      <rPr>
        <b/>
        <sz val="16"/>
        <color rgb="FF000000"/>
        <rFont val="Times New Roman"/>
        <family val="1"/>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family val="1"/>
      </rPr>
      <t xml:space="preserve">
</t>
    </r>
    <r>
      <rPr>
        <b/>
        <sz val="16"/>
        <color rgb="FF000000"/>
        <rFont val="方正仿宋简体"/>
        <charset val="134"/>
      </rPr>
      <t>使用年限：</t>
    </r>
    <r>
      <rPr>
        <sz val="16"/>
        <color rgb="FF000000"/>
        <rFont val="Times New Roman"/>
        <family val="1"/>
      </rPr>
      <t>1</t>
    </r>
    <r>
      <rPr>
        <sz val="16"/>
        <color rgb="FF000000"/>
        <rFont val="方正仿宋简体"/>
        <charset val="134"/>
      </rPr>
      <t>年</t>
    </r>
    <r>
      <rPr>
        <b/>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</si>
  <si>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</si>
  <si>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family val="1"/>
      </rPr>
      <t>900</t>
    </r>
    <r>
      <rPr>
        <sz val="16"/>
        <color rgb="FF000000"/>
        <rFont val="方正仿宋简体"/>
        <charset val="134"/>
      </rPr>
      <t>万元；</t>
    </r>
    <r>
      <rPr>
        <b/>
        <sz val="16"/>
        <color rgb="FF000000"/>
        <rFont val="方正仿宋简体"/>
        <charset val="134"/>
      </rPr>
      <t>规模：</t>
    </r>
    <r>
      <rPr>
        <sz val="16"/>
        <color rgb="FF000000"/>
        <rFont val="Times New Roman"/>
        <family val="1"/>
      </rPr>
      <t>3000</t>
    </r>
    <r>
      <rPr>
        <sz val="16"/>
        <color rgb="FF000000"/>
        <rFont val="方正仿宋简体"/>
        <charset val="134"/>
      </rPr>
      <t>名</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t>
    </r>
    <r>
      <rPr>
        <sz val="16"/>
        <color rgb="FF000000"/>
        <rFont val="Times New Roman"/>
        <family val="1"/>
      </rPr>
      <t>3000</t>
    </r>
    <r>
      <rPr>
        <sz val="16"/>
        <color rgb="FF000000"/>
        <rFont val="方正仿宋简体"/>
        <charset val="134"/>
      </rPr>
      <t>名建档立卡贫困户家庭子女在疆内外接受中、高等职业教育，给予扶贫救助补助，每人补助</t>
    </r>
    <r>
      <rPr>
        <sz val="16"/>
        <color rgb="FF000000"/>
        <rFont val="Times New Roman"/>
        <family val="1"/>
      </rPr>
      <t>3000</t>
    </r>
    <r>
      <rPr>
        <sz val="16"/>
        <color rgb="FF000000"/>
        <rFont val="方正仿宋简体"/>
        <charset val="134"/>
      </rPr>
      <t>元。</t>
    </r>
    <r>
      <rPr>
        <sz val="16"/>
        <color rgb="FF000000"/>
        <rFont val="Times New Roman"/>
        <family val="1"/>
      </rPr>
      <t xml:space="preserve">
</t>
    </r>
    <r>
      <rPr>
        <b/>
        <sz val="16"/>
        <color rgb="FF000000"/>
        <rFont val="方正仿宋简体"/>
        <charset val="134"/>
      </rPr>
      <t>使用年限：</t>
    </r>
    <r>
      <rPr>
        <sz val="16"/>
        <color rgb="FF000000"/>
        <rFont val="Times New Roman"/>
        <family val="1"/>
      </rPr>
      <t>1</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</si>
  <si>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</si>
  <si>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</si>
  <si>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</si>
  <si>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family val="1"/>
      </rPr>
      <t>300</t>
    </r>
    <r>
      <rPr>
        <sz val="16"/>
        <color rgb="FF000000"/>
        <rFont val="方正仿宋简体"/>
        <charset val="134"/>
      </rPr>
      <t>万元</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family val="1"/>
      </rPr>
      <t xml:space="preserve">
</t>
    </r>
    <r>
      <rPr>
        <b/>
        <sz val="16"/>
        <color rgb="FF000000"/>
        <rFont val="方正仿宋简体"/>
        <charset val="134"/>
      </rPr>
      <t>使用年限：</t>
    </r>
    <r>
      <rPr>
        <sz val="16"/>
        <color rgb="FF000000"/>
        <rFont val="Times New Roman"/>
        <family val="1"/>
      </rPr>
      <t>1</t>
    </r>
    <r>
      <rPr>
        <sz val="16"/>
        <color rgb="FF000000"/>
        <rFont val="方正仿宋简体"/>
        <charset val="134"/>
      </rPr>
      <t>年</t>
    </r>
    <r>
      <rPr>
        <sz val="16"/>
        <color rgb="FF000000"/>
        <rFont val="Times New Roman"/>
        <family val="1"/>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</si>
  <si>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</si>
  <si>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</si>
  <si>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</si>
  <si>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family val="3"/>
        <charset val="134"/>
      </rPr>
      <t>巴楚县</t>
    </r>
    <r>
      <rPr>
        <sz val="36"/>
        <color rgb="FF000000"/>
        <rFont val="Times New Roman"/>
        <family val="1"/>
      </rPr>
      <t>2021</t>
    </r>
    <r>
      <rPr>
        <sz val="36"/>
        <color rgb="FF000000"/>
        <rFont val="方正小标宋简体"/>
        <family val="3"/>
        <charset val="134"/>
      </rPr>
      <t>年巩固拓展脱贫攻坚成果同乡村振兴有效衔接项目进度表</t>
    </r>
  </si>
  <si>
    <t>编制单位：巴楚县扶贫开发办公室</t>
  </si>
  <si>
    <r>
      <rPr>
        <sz val="12"/>
        <color rgb="FF000000"/>
        <rFont val="方正小标宋简体"/>
        <family val="3"/>
        <charset val="134"/>
      </rPr>
      <t>编制时间：</t>
    </r>
    <r>
      <rPr>
        <sz val="12"/>
        <color rgb="FF000000"/>
        <rFont val="Times New Roman"/>
        <family val="1"/>
      </rPr>
      <t>2021</t>
    </r>
    <r>
      <rPr>
        <sz val="12"/>
        <color rgb="FF000000"/>
        <rFont val="方正小标宋简体"/>
        <family val="3"/>
        <charset val="134"/>
      </rPr>
      <t>年5月5日</t>
    </r>
  </si>
  <si>
    <r>
      <rPr>
        <b/>
        <sz val="14"/>
        <color rgb="FF000000"/>
        <rFont val="方正小标宋简体"/>
        <family val="3"/>
        <charset val="134"/>
      </rPr>
      <t>项目库</t>
    </r>
    <r>
      <rPr>
        <b/>
        <sz val="14"/>
        <color rgb="FF000000"/>
        <rFont val="Times New Roman"/>
        <family val="1"/>
      </rPr>
      <t xml:space="preserve">
</t>
    </r>
    <r>
      <rPr>
        <b/>
        <sz val="14"/>
        <color rgb="FF000000"/>
        <rFont val="方正小标宋简体"/>
        <family val="3"/>
        <charset val="134"/>
      </rPr>
      <t>编号</t>
    </r>
  </si>
  <si>
    <r>
      <rPr>
        <b/>
        <sz val="14"/>
        <color rgb="FF000000"/>
        <rFont val="方正小标宋简体"/>
        <family val="3"/>
        <charset val="134"/>
      </rPr>
      <t>建设</t>
    </r>
    <r>
      <rPr>
        <b/>
        <sz val="14"/>
        <color rgb="FF000000"/>
        <rFont val="Times New Roman"/>
        <family val="1"/>
      </rPr>
      <t xml:space="preserve">
</t>
    </r>
    <r>
      <rPr>
        <b/>
        <sz val="14"/>
        <color rgb="FF000000"/>
        <rFont val="方正小标宋简体"/>
        <family val="3"/>
        <charset val="134"/>
      </rPr>
      <t>性质</t>
    </r>
  </si>
  <si>
    <r>
      <rPr>
        <b/>
        <sz val="14"/>
        <color rgb="FF000000"/>
        <rFont val="方正小标宋简体"/>
        <family val="3"/>
        <charset val="134"/>
      </rPr>
      <t>总投资</t>
    </r>
    <r>
      <rPr>
        <b/>
        <sz val="14"/>
        <color rgb="FF000000"/>
        <rFont val="Times New Roman"/>
        <family val="1"/>
      </rPr>
      <t xml:space="preserve">
</t>
    </r>
    <r>
      <rPr>
        <b/>
        <sz val="14"/>
        <color rgb="FF000000"/>
        <rFont val="方正小标宋简体"/>
        <family val="3"/>
        <charset val="134"/>
      </rPr>
      <t>（万元）</t>
    </r>
  </si>
  <si>
    <t>已安排资金及资金支付（万元）</t>
  </si>
  <si>
    <r>
      <rPr>
        <b/>
        <sz val="14"/>
        <color rgb="FF000000"/>
        <rFont val="方正小标宋简体"/>
        <family val="3"/>
        <charset val="134"/>
      </rPr>
      <t>项目实际建设情况（标</t>
    </r>
    <r>
      <rPr>
        <b/>
        <sz val="14"/>
        <color rgb="FF000000"/>
        <rFont val="Times New Roman"/>
        <family val="1"/>
      </rPr>
      <t>“/”</t>
    </r>
    <r>
      <rPr>
        <b/>
        <sz val="14"/>
        <color rgb="FF000000"/>
        <rFont val="方正小标宋简体"/>
        <family val="3"/>
        <charset val="134"/>
      </rPr>
      <t>表示无需开展此项工作）</t>
    </r>
  </si>
  <si>
    <t>用工情况</t>
  </si>
  <si>
    <r>
      <rPr>
        <b/>
        <sz val="14"/>
        <color rgb="FF000000"/>
        <rFont val="方正小标宋简体"/>
        <family val="3"/>
        <charset val="134"/>
      </rPr>
      <t>计划开工</t>
    </r>
    <r>
      <rPr>
        <b/>
        <sz val="14"/>
        <color rgb="FF000000"/>
        <rFont val="Times New Roman"/>
        <family val="1"/>
      </rPr>
      <t xml:space="preserve">
</t>
    </r>
    <r>
      <rPr>
        <b/>
        <sz val="14"/>
        <color rgb="FF000000"/>
        <rFont val="方正小标宋简体"/>
        <family val="3"/>
        <charset val="134"/>
      </rPr>
      <t>时间</t>
    </r>
  </si>
  <si>
    <r>
      <rPr>
        <b/>
        <sz val="14"/>
        <color rgb="FF000000"/>
        <rFont val="方正小标宋简体"/>
        <family val="3"/>
        <charset val="134"/>
      </rPr>
      <t>计划完工</t>
    </r>
    <r>
      <rPr>
        <b/>
        <sz val="14"/>
        <color rgb="FF000000"/>
        <rFont val="Times New Roman"/>
        <family val="1"/>
      </rPr>
      <t xml:space="preserve">
</t>
    </r>
    <r>
      <rPr>
        <b/>
        <sz val="14"/>
        <color rgb="FF000000"/>
        <rFont val="方正小标宋简体"/>
        <family val="3"/>
        <charset val="134"/>
      </rPr>
      <t>时间</t>
    </r>
  </si>
  <si>
    <t>涉农整合资金</t>
  </si>
  <si>
    <t>一般政府债券资金</t>
  </si>
  <si>
    <t>其他资金（社会资金、行业部门资金）</t>
  </si>
  <si>
    <t>已安排总资金（万元）</t>
  </si>
  <si>
    <r>
      <rPr>
        <b/>
        <sz val="14"/>
        <color rgb="FF000000"/>
        <rFont val="方正小标宋简体"/>
        <family val="3"/>
        <charset val="134"/>
      </rPr>
      <t>涉农整合</t>
    </r>
    <r>
      <rPr>
        <b/>
        <sz val="14"/>
        <color rgb="FF000000"/>
        <rFont val="Times New Roman"/>
        <family val="1"/>
      </rPr>
      <t xml:space="preserve">
</t>
    </r>
    <r>
      <rPr>
        <b/>
        <sz val="14"/>
        <color rgb="FF000000"/>
        <rFont val="方正小标宋简体"/>
        <family val="3"/>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</si>
  <si>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</si>
  <si>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</si>
  <si>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</si>
  <si>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</si>
  <si>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</si>
  <si>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</si>
  <si>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</si>
  <si>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</si>
  <si>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</si>
  <si>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</si>
  <si>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</si>
  <si>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</si>
  <si>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</si>
  <si>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</si>
  <si>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</si>
  <si>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</si>
  <si>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</si>
  <si>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</si>
  <si>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</si>
  <si>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</si>
  <si>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family val="3"/>
        <charset val="134"/>
      </rPr>
      <t>工程项目：</t>
    </r>
    <r>
      <rPr>
        <sz val="12"/>
        <color rgb="FF000000"/>
        <rFont val="Times New Roman"/>
        <family val="1"/>
      </rPr>
      <t>13</t>
    </r>
    <r>
      <rPr>
        <sz val="12"/>
        <color rgb="FF000000"/>
        <rFont val="方正小标宋简体"/>
        <family val="3"/>
        <charset val="134"/>
      </rPr>
      <t>个</t>
    </r>
    <r>
      <rPr>
        <sz val="12"/>
        <color rgb="FF000000"/>
        <rFont val="Times New Roman"/>
        <family val="1"/>
      </rPr>
      <t xml:space="preserve">
</t>
    </r>
    <r>
      <rPr>
        <sz val="12"/>
        <color rgb="FF000000"/>
        <rFont val="方正小标宋简体"/>
        <family val="3"/>
        <charset val="134"/>
      </rPr>
      <t>采购项目：</t>
    </r>
    <r>
      <rPr>
        <sz val="12"/>
        <color rgb="FF000000"/>
        <rFont val="Times New Roman"/>
        <family val="1"/>
      </rPr>
      <t>5</t>
    </r>
    <r>
      <rPr>
        <sz val="12"/>
        <color rgb="FF000000"/>
        <rFont val="方正小标宋简体"/>
        <family val="3"/>
        <charset val="134"/>
      </rPr>
      <t>个</t>
    </r>
    <r>
      <rPr>
        <sz val="12"/>
        <color rgb="FF000000"/>
        <rFont val="Times New Roman"/>
        <family val="1"/>
      </rPr>
      <t xml:space="preserve">
</t>
    </r>
    <r>
      <rPr>
        <sz val="12"/>
        <color rgb="FF000000"/>
        <rFont val="方正小标宋简体"/>
        <family val="3"/>
        <charset val="134"/>
      </rPr>
      <t>培训项目：</t>
    </r>
    <r>
      <rPr>
        <sz val="12"/>
        <color rgb="FF000000"/>
        <rFont val="Times New Roman"/>
        <family val="1"/>
      </rPr>
      <t>2</t>
    </r>
    <r>
      <rPr>
        <sz val="12"/>
        <color rgb="FF000000"/>
        <rFont val="方正小标宋简体"/>
        <family val="3"/>
        <charset val="134"/>
      </rPr>
      <t>个</t>
    </r>
    <r>
      <rPr>
        <sz val="12"/>
        <color rgb="FF000000"/>
        <rFont val="Times New Roman"/>
        <family val="1"/>
      </rPr>
      <t xml:space="preserve">
</t>
    </r>
    <r>
      <rPr>
        <sz val="12"/>
        <color rgb="FF000000"/>
        <rFont val="方正小标宋简体"/>
        <family val="3"/>
        <charset val="134"/>
      </rPr>
      <t>入户直补项目：</t>
    </r>
    <r>
      <rPr>
        <sz val="12"/>
        <color rgb="FF000000"/>
        <rFont val="Times New Roman"/>
        <family val="1"/>
      </rPr>
      <t>4</t>
    </r>
    <r>
      <rPr>
        <sz val="12"/>
        <color rgb="FF000000"/>
        <rFont val="方正小标宋简体"/>
        <family val="3"/>
        <charset val="134"/>
      </rPr>
      <t>个</t>
    </r>
    <r>
      <rPr>
        <sz val="12"/>
        <color rgb="FF000000"/>
        <rFont val="Times New Roman"/>
        <family val="1"/>
      </rPr>
      <t xml:space="preserve">
</t>
    </r>
    <r>
      <rPr>
        <sz val="12"/>
        <color rgb="FF000000"/>
        <rFont val="方正小标宋简体"/>
        <family val="3"/>
        <charset val="134"/>
      </rPr>
      <t>其它项目：</t>
    </r>
    <r>
      <rPr>
        <sz val="12"/>
        <color rgb="FF000000"/>
        <rFont val="Times New Roman"/>
        <family val="1"/>
      </rPr>
      <t>4</t>
    </r>
    <r>
      <rPr>
        <sz val="12"/>
        <color rgb="FF000000"/>
        <rFont val="方正小标宋简体"/>
        <family val="3"/>
        <charset val="134"/>
      </rPr>
      <t>个</t>
    </r>
  </si>
  <si>
    <r>
      <rPr>
        <sz val="12"/>
        <color rgb="FF000000"/>
        <rFont val="方正小标宋简体"/>
        <family val="3"/>
        <charset val="134"/>
      </rPr>
      <t>招投标：</t>
    </r>
    <r>
      <rPr>
        <sz val="12"/>
        <color rgb="FF000000"/>
        <rFont val="Times New Roman"/>
        <family val="1"/>
      </rPr>
      <t>20</t>
    </r>
    <r>
      <rPr>
        <sz val="12"/>
        <color rgb="FF000000"/>
        <rFont val="方正小标宋简体"/>
        <family val="3"/>
        <charset val="134"/>
      </rPr>
      <t>个</t>
    </r>
    <r>
      <rPr>
        <sz val="12"/>
        <color rgb="FF000000"/>
        <rFont val="Times New Roman"/>
        <family val="1"/>
      </rPr>
      <t xml:space="preserve">
</t>
    </r>
    <r>
      <rPr>
        <sz val="12"/>
        <color rgb="FF000000"/>
        <rFont val="方正小标宋简体"/>
        <family val="3"/>
        <charset val="134"/>
      </rPr>
      <t>无需招投标：</t>
    </r>
    <r>
      <rPr>
        <sz val="12"/>
        <color rgb="FF000000"/>
        <rFont val="Times New Roman"/>
        <family val="1"/>
      </rPr>
      <t>8</t>
    </r>
    <r>
      <rPr>
        <sz val="12"/>
        <color rgb="FF000000"/>
        <rFont val="方正小标宋简体"/>
        <family val="3"/>
        <charset val="134"/>
      </rPr>
      <t>个</t>
    </r>
  </si>
  <si>
    <r>
      <rPr>
        <sz val="12"/>
        <color rgb="FF000000"/>
        <rFont val="方正小标宋简体"/>
        <family val="3"/>
        <charset val="134"/>
      </rPr>
      <t>公开招标：</t>
    </r>
    <r>
      <rPr>
        <sz val="12"/>
        <color rgb="FF000000"/>
        <rFont val="Times New Roman"/>
        <family val="1"/>
      </rPr>
      <t>14</t>
    </r>
    <r>
      <rPr>
        <sz val="12"/>
        <color rgb="FF000000"/>
        <rFont val="方正小标宋简体"/>
        <family val="3"/>
        <charset val="134"/>
      </rPr>
      <t>个</t>
    </r>
    <r>
      <rPr>
        <sz val="12"/>
        <color rgb="FF000000"/>
        <rFont val="Times New Roman"/>
        <family val="1"/>
      </rPr>
      <t xml:space="preserve">
</t>
    </r>
    <r>
      <rPr>
        <sz val="12"/>
        <color rgb="FF000000"/>
        <rFont val="方正小标宋简体"/>
        <family val="3"/>
        <charset val="134"/>
      </rPr>
      <t>三方询价：</t>
    </r>
    <r>
      <rPr>
        <sz val="12"/>
        <color rgb="FF000000"/>
        <rFont val="Times New Roman"/>
        <family val="1"/>
      </rPr>
      <t>5</t>
    </r>
    <r>
      <rPr>
        <sz val="12"/>
        <color rgb="FF000000"/>
        <rFont val="方正小标宋简体"/>
        <family val="3"/>
        <charset val="134"/>
      </rPr>
      <t>个</t>
    </r>
    <r>
      <rPr>
        <sz val="12"/>
        <color rgb="FF000000"/>
        <rFont val="Times New Roman"/>
        <family val="1"/>
      </rPr>
      <t xml:space="preserve">
</t>
    </r>
    <r>
      <rPr>
        <sz val="12"/>
        <color rgb="FF000000"/>
        <rFont val="宋体"/>
        <family val="3"/>
        <charset val="134"/>
      </rPr>
      <t>邀请</t>
    </r>
    <r>
      <rPr>
        <sz val="12"/>
        <color rgb="FF000000"/>
        <rFont val="方正小标宋简体"/>
        <family val="3"/>
        <charset val="134"/>
      </rPr>
      <t>招标：</t>
    </r>
    <r>
      <rPr>
        <sz val="12"/>
        <color rgb="FF000000"/>
        <rFont val="Times New Roman"/>
        <family val="1"/>
      </rPr>
      <t>1</t>
    </r>
    <r>
      <rPr>
        <sz val="12"/>
        <color rgb="FF000000"/>
        <rFont val="方正小标宋简体"/>
        <family val="3"/>
        <charset val="134"/>
      </rPr>
      <t>个</t>
    </r>
    <r>
      <rPr>
        <sz val="12"/>
        <color rgb="FF000000"/>
        <rFont val="Times New Roman"/>
        <family val="1"/>
      </rPr>
      <t xml:space="preserve">
</t>
    </r>
    <r>
      <rPr>
        <sz val="12"/>
        <color rgb="FF000000"/>
        <rFont val="方正小标宋简体"/>
        <family val="3"/>
        <charset val="134"/>
      </rPr>
      <t>不需要招投标：</t>
    </r>
    <r>
      <rPr>
        <sz val="12"/>
        <color rgb="FF000000"/>
        <rFont val="Times New Roman"/>
        <family val="1"/>
      </rPr>
      <t>8</t>
    </r>
    <r>
      <rPr>
        <sz val="12"/>
        <color rgb="FF000000"/>
        <rFont val="方正小标宋简体"/>
        <family val="3"/>
        <charset val="134"/>
      </rPr>
      <t>个</t>
    </r>
  </si>
  <si>
    <r>
      <rPr>
        <sz val="14"/>
        <color rgb="FF000000"/>
        <rFont val="方正小标宋简体"/>
        <family val="3"/>
        <charset val="134"/>
      </rPr>
      <t>需要编制实施方案</t>
    </r>
    <r>
      <rPr>
        <sz val="14"/>
        <color rgb="FF000000"/>
        <rFont val="Times New Roman"/>
        <family val="1"/>
      </rPr>
      <t>28</t>
    </r>
    <r>
      <rPr>
        <sz val="14"/>
        <color rgb="FF000000"/>
        <rFont val="方正小标宋简体"/>
        <family val="3"/>
        <charset val="134"/>
      </rPr>
      <t>个，已完成</t>
    </r>
    <r>
      <rPr>
        <sz val="14"/>
        <color rgb="FF000000"/>
        <rFont val="Times New Roman"/>
        <family val="1"/>
      </rPr>
      <t>28</t>
    </r>
    <r>
      <rPr>
        <sz val="14"/>
        <color rgb="FF000000"/>
        <rFont val="方正小标宋简体"/>
        <family val="3"/>
        <charset val="134"/>
      </rPr>
      <t>个</t>
    </r>
  </si>
  <si>
    <r>
      <rPr>
        <sz val="14"/>
        <color rgb="FF000000"/>
        <rFont val="方正小标宋简体"/>
        <family val="3"/>
        <charset val="134"/>
      </rPr>
      <t>需要立项</t>
    </r>
    <r>
      <rPr>
        <sz val="14"/>
        <color rgb="FF000000"/>
        <rFont val="Times New Roman"/>
        <family val="1"/>
      </rPr>
      <t>19</t>
    </r>
    <r>
      <rPr>
        <sz val="14"/>
        <color rgb="FF000000"/>
        <rFont val="方正小标宋简体"/>
        <family val="3"/>
        <charset val="134"/>
      </rPr>
      <t>个，已完成立项</t>
    </r>
    <r>
      <rPr>
        <sz val="14"/>
        <color rgb="FF000000"/>
        <rFont val="Times New Roman"/>
        <family val="1"/>
      </rPr>
      <t>19</t>
    </r>
    <r>
      <rPr>
        <sz val="14"/>
        <color rgb="FF000000"/>
        <rFont val="方正小标宋简体"/>
        <family val="3"/>
        <charset val="134"/>
      </rPr>
      <t>个</t>
    </r>
  </si>
  <si>
    <r>
      <rPr>
        <sz val="14"/>
        <color rgb="FF000000"/>
        <rFont val="方正小标宋简体"/>
        <family val="3"/>
        <charset val="134"/>
      </rPr>
      <t>需要挂网</t>
    </r>
    <r>
      <rPr>
        <sz val="14"/>
        <color rgb="FF000000"/>
        <rFont val="Times New Roman"/>
        <family val="1"/>
      </rPr>
      <t>18</t>
    </r>
    <r>
      <rPr>
        <sz val="14"/>
        <color rgb="FF000000"/>
        <rFont val="方正小标宋简体"/>
        <family val="3"/>
        <charset val="134"/>
      </rPr>
      <t>个，</t>
    </r>
    <r>
      <rPr>
        <sz val="14"/>
        <color rgb="FF000000"/>
        <rFont val="Times New Roman"/>
        <family val="1"/>
      </rPr>
      <t xml:space="preserve">
</t>
    </r>
    <r>
      <rPr>
        <sz val="14"/>
        <color rgb="FF000000"/>
        <rFont val="方正小标宋简体"/>
        <family val="3"/>
        <charset val="134"/>
      </rPr>
      <t>已完成挂网</t>
    </r>
    <r>
      <rPr>
        <sz val="14"/>
        <color rgb="FF000000"/>
        <rFont val="Times New Roman"/>
        <family val="1"/>
      </rPr>
      <t>18</t>
    </r>
    <r>
      <rPr>
        <sz val="14"/>
        <color rgb="FF000000"/>
        <rFont val="方正小标宋简体"/>
        <family val="3"/>
        <charset val="134"/>
      </rPr>
      <t>个</t>
    </r>
  </si>
  <si>
    <r>
      <rPr>
        <sz val="14"/>
        <color rgb="FF000000"/>
        <rFont val="方正小标宋简体"/>
        <family val="3"/>
        <charset val="134"/>
      </rPr>
      <t>不需要签订合同</t>
    </r>
    <r>
      <rPr>
        <sz val="14"/>
        <color rgb="FF000000"/>
        <rFont val="Times New Roman"/>
        <family val="1"/>
      </rPr>
      <t>8</t>
    </r>
    <r>
      <rPr>
        <sz val="14"/>
        <color rgb="FF000000"/>
        <rFont val="方正小标宋简体"/>
        <family val="3"/>
        <charset val="134"/>
      </rPr>
      <t>个，</t>
    </r>
    <r>
      <rPr>
        <sz val="14"/>
        <color rgb="FF000000"/>
        <rFont val="Times New Roman"/>
        <family val="1"/>
      </rPr>
      <t xml:space="preserve">
</t>
    </r>
    <r>
      <rPr>
        <sz val="14"/>
        <color rgb="FF000000"/>
        <rFont val="方正小标宋简体"/>
        <family val="3"/>
        <charset val="134"/>
      </rPr>
      <t>已签订合同20个</t>
    </r>
  </si>
  <si>
    <r>
      <rPr>
        <sz val="14"/>
        <color rgb="FF000000"/>
        <rFont val="方正小标宋简体"/>
        <family val="3"/>
        <charset val="134"/>
      </rPr>
      <t>已开工</t>
    </r>
    <r>
      <rPr>
        <sz val="14"/>
        <color rgb="FF000000"/>
        <rFont val="Times New Roman"/>
        <family val="1"/>
      </rPr>
      <t>28</t>
    </r>
    <r>
      <rPr>
        <sz val="14"/>
        <color rgb="FF000000"/>
        <rFont val="方正小标宋简体"/>
        <family val="3"/>
        <charset val="134"/>
      </rPr>
      <t>个</t>
    </r>
  </si>
  <si>
    <t>已验收3个</t>
  </si>
  <si>
    <r>
      <rPr>
        <b/>
        <sz val="14"/>
        <color rgb="FF000000"/>
        <rFont val="方正仿宋简体"/>
        <charset val="134"/>
      </rPr>
      <t>总投资：</t>
    </r>
    <r>
      <rPr>
        <sz val="14"/>
        <color rgb="FF000000"/>
        <rFont val="Times New Roman"/>
        <family val="1"/>
      </rPr>
      <t>100</t>
    </r>
    <r>
      <rPr>
        <sz val="14"/>
        <color rgb="FF000000"/>
        <rFont val="方正仿宋简体"/>
        <charset val="134"/>
      </rPr>
      <t>万元；</t>
    </r>
    <r>
      <rPr>
        <b/>
        <sz val="14"/>
        <color rgb="FF000000"/>
        <rFont val="方正仿宋简体"/>
        <charset val="134"/>
      </rPr>
      <t>总规模：</t>
    </r>
    <r>
      <rPr>
        <sz val="14"/>
        <color rgb="FF000000"/>
        <rFont val="Times New Roman"/>
        <family val="1"/>
      </rPr>
      <t>10</t>
    </r>
    <r>
      <rPr>
        <sz val="14"/>
        <color rgb="FF000000"/>
        <rFont val="方正仿宋简体"/>
        <charset val="134"/>
      </rPr>
      <t>万亩；</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为</t>
    </r>
    <r>
      <rPr>
        <sz val="14"/>
        <color rgb="FF000000"/>
        <rFont val="Times New Roman"/>
        <family val="1"/>
      </rPr>
      <t>11</t>
    </r>
    <r>
      <rPr>
        <sz val="14"/>
        <color rgb="FF000000"/>
        <rFont val="方正仿宋简体"/>
        <charset val="134"/>
      </rPr>
      <t>个乡镇有种植意愿的贫困户按每公斤</t>
    </r>
    <r>
      <rPr>
        <sz val="14"/>
        <color rgb="FF000000"/>
        <rFont val="Times New Roman"/>
        <family val="1"/>
      </rPr>
      <t>5</t>
    </r>
    <r>
      <rPr>
        <sz val="14"/>
        <color rgb="FF000000"/>
        <rFont val="方正仿宋简体"/>
        <charset val="134"/>
      </rPr>
      <t>元标准进行补助（每亩用</t>
    </r>
    <r>
      <rPr>
        <sz val="14"/>
        <color rgb="FF000000"/>
        <rFont val="Times New Roman"/>
        <family val="1"/>
      </rPr>
      <t>2</t>
    </r>
    <r>
      <rPr>
        <sz val="14"/>
        <color rgb="FF000000"/>
        <rFont val="方正仿宋简体"/>
        <charset val="134"/>
      </rPr>
      <t>公斤棉种，每亩补助</t>
    </r>
    <r>
      <rPr>
        <sz val="14"/>
        <color rgb="FF000000"/>
        <rFont val="Times New Roman"/>
        <family val="1"/>
      </rPr>
      <t>10</t>
    </r>
    <r>
      <rPr>
        <sz val="14"/>
        <color rgb="FF000000"/>
        <rFont val="方正仿宋简体"/>
        <charset val="134"/>
      </rPr>
      <t>元）统一棉花用种，提高棉花产量和品质，促进贫困户增加收入，引导发展优质棉业。</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</si>
  <si>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family val="1"/>
      </rPr>
      <t>15000</t>
    </r>
    <r>
      <rPr>
        <sz val="14"/>
        <color rgb="FF000000"/>
        <rFont val="方正仿宋简体"/>
        <charset val="134"/>
      </rPr>
      <t>户贫困户棉花单产增加</t>
    </r>
    <r>
      <rPr>
        <sz val="14"/>
        <color rgb="FF000000"/>
        <rFont val="Times New Roman"/>
        <family val="1"/>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</si>
  <si>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family val="1"/>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</si>
  <si>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</si>
  <si>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</si>
  <si>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</si>
  <si>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</si>
  <si>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family val="1"/>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</si>
  <si>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family val="1"/>
      </rPr>
      <t>30000</t>
    </r>
    <r>
      <rPr>
        <sz val="14"/>
        <color rgb="FF000000"/>
        <rFont val="方正仿宋简体"/>
        <charset val="134"/>
      </rPr>
      <t>万元（其中：扶贫资金</t>
    </r>
    <r>
      <rPr>
        <sz val="14"/>
        <color rgb="FF000000"/>
        <rFont val="Times New Roman"/>
        <family val="1"/>
      </rPr>
      <t>6000</t>
    </r>
    <r>
      <rPr>
        <sz val="14"/>
        <color rgb="FF000000"/>
        <rFont val="方正仿宋简体"/>
        <charset val="134"/>
      </rPr>
      <t>万元）；</t>
    </r>
    <r>
      <rPr>
        <b/>
        <sz val="14"/>
        <color rgb="FF000000"/>
        <rFont val="方正仿宋简体"/>
        <charset val="134"/>
      </rPr>
      <t>总规模：</t>
    </r>
    <r>
      <rPr>
        <sz val="14"/>
        <color rgb="FF000000"/>
        <rFont val="Times New Roman"/>
        <family val="1"/>
      </rPr>
      <t>20</t>
    </r>
    <r>
      <rPr>
        <sz val="14"/>
        <color rgb="FF000000"/>
        <rFont val="方正仿宋简体"/>
        <charset val="134"/>
      </rPr>
      <t>万亩；</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family val="1"/>
      </rPr>
      <t>9</t>
    </r>
    <r>
      <rPr>
        <sz val="14"/>
        <color rgb="FF000000"/>
        <rFont val="方正仿宋简体"/>
        <charset val="134"/>
      </rPr>
      <t>个乡镇土地进行实施高效节水，每亩投入资金</t>
    </r>
    <r>
      <rPr>
        <sz val="14"/>
        <color rgb="FF000000"/>
        <rFont val="Times New Roman"/>
        <family val="1"/>
      </rPr>
      <t>1500</t>
    </r>
    <r>
      <rPr>
        <sz val="14"/>
        <color rgb="FF000000"/>
        <rFont val="方正仿宋简体"/>
        <charset val="134"/>
      </rPr>
      <t>元，其中扶贫资金</t>
    </r>
    <r>
      <rPr>
        <sz val="14"/>
        <color rgb="FF000000"/>
        <rFont val="Times New Roman"/>
        <family val="1"/>
      </rPr>
      <t>300</t>
    </r>
    <r>
      <rPr>
        <sz val="14"/>
        <color rgb="FF000000"/>
        <rFont val="方正仿宋简体"/>
        <charset val="134"/>
      </rPr>
      <t>元，配套泵房、沉砂池、清水池、电力设施、设立标识牌等设施。</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</si>
  <si>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family val="1"/>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</si>
  <si>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family val="1"/>
      </rPr>
      <t>19.87</t>
    </r>
    <r>
      <rPr>
        <sz val="14"/>
        <color rgb="FF000000"/>
        <rFont val="方正仿宋简体"/>
        <charset val="134"/>
      </rPr>
      <t>万亩，完成</t>
    </r>
    <r>
      <rPr>
        <sz val="14"/>
        <color rgb="FF000000"/>
        <rFont val="Times New Roman"/>
        <family val="1"/>
      </rPr>
      <t>100%</t>
    </r>
    <r>
      <rPr>
        <sz val="14"/>
        <color rgb="FF000000"/>
        <rFont val="方正仿宋简体"/>
        <charset val="134"/>
      </rPr>
      <t>，管沟回填</t>
    </r>
    <r>
      <rPr>
        <sz val="14"/>
        <color rgb="FF000000"/>
        <rFont val="Times New Roman"/>
        <family val="1"/>
      </rPr>
      <t>19.8</t>
    </r>
    <r>
      <rPr>
        <sz val="14"/>
        <color rgb="FF000000"/>
        <rFont val="方正仿宋简体"/>
        <charset val="134"/>
      </rPr>
      <t>万亩，完成</t>
    </r>
    <r>
      <rPr>
        <sz val="14"/>
        <color rgb="FF000000"/>
        <rFont val="Times New Roman"/>
        <family val="1"/>
      </rPr>
      <t>99.6%</t>
    </r>
    <r>
      <rPr>
        <sz val="14"/>
        <color rgb="FF000000"/>
        <rFont val="方正仿宋简体"/>
        <charset val="134"/>
      </rPr>
      <t>；已春灌</t>
    </r>
    <r>
      <rPr>
        <sz val="14"/>
        <color rgb="FF000000"/>
        <rFont val="Times New Roman"/>
        <family val="1"/>
      </rPr>
      <t>17.29</t>
    </r>
    <r>
      <rPr>
        <sz val="14"/>
        <color rgb="FF000000"/>
        <rFont val="方正仿宋简体"/>
        <charset val="134"/>
      </rPr>
      <t>万亩，完成</t>
    </r>
    <r>
      <rPr>
        <sz val="14"/>
        <color rgb="FF000000"/>
        <rFont val="Times New Roman"/>
        <family val="1"/>
      </rPr>
      <t>87%</t>
    </r>
    <r>
      <rPr>
        <sz val="14"/>
        <color rgb="FF000000"/>
        <rFont val="方正仿宋简体"/>
        <charset val="134"/>
      </rPr>
      <t>，另具备春灌条件的</t>
    </r>
    <r>
      <rPr>
        <sz val="14"/>
        <color rgb="FF000000"/>
        <rFont val="Times New Roman"/>
        <family val="1"/>
      </rPr>
      <t>2.58</t>
    </r>
    <r>
      <rPr>
        <sz val="14"/>
        <color rgb="FF000000"/>
        <rFont val="方正仿宋简体"/>
        <charset val="134"/>
      </rPr>
      <t>万亩，准备春灌；电力设施已完成</t>
    </r>
    <r>
      <rPr>
        <sz val="14"/>
        <color rgb="FF000000"/>
        <rFont val="Times New Roman"/>
        <family val="1"/>
      </rPr>
      <t>165</t>
    </r>
    <r>
      <rPr>
        <sz val="14"/>
        <color rgb="FF000000"/>
        <rFont val="方正仿宋简体"/>
        <charset val="134"/>
      </rPr>
      <t>个点位。完成总工程量的</t>
    </r>
    <r>
      <rPr>
        <sz val="14"/>
        <color rgb="FF000000"/>
        <rFont val="Times New Roman"/>
        <family val="1"/>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</si>
  <si>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</si>
  <si>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</si>
  <si>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</si>
  <si>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</si>
  <si>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</si>
  <si>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family val="1"/>
      </rPr>
      <t>343</t>
    </r>
    <r>
      <rPr>
        <sz val="14"/>
        <color rgb="FF000000"/>
        <rFont val="方正仿宋简体"/>
        <charset val="134"/>
      </rPr>
      <t>万元；</t>
    </r>
    <r>
      <rPr>
        <b/>
        <sz val="14"/>
        <color rgb="FF000000"/>
        <rFont val="方正仿宋简体"/>
        <charset val="134"/>
      </rPr>
      <t>总规模：</t>
    </r>
    <r>
      <rPr>
        <sz val="14"/>
        <color rgb="FF000000"/>
        <rFont val="Times New Roman"/>
        <family val="1"/>
      </rPr>
      <t>970</t>
    </r>
    <r>
      <rPr>
        <sz val="14"/>
        <color rgb="FF000000"/>
        <rFont val="方正仿宋简体"/>
        <charset val="134"/>
      </rPr>
      <t>亩；</t>
    </r>
    <r>
      <rPr>
        <sz val="14"/>
        <color rgb="FF000000"/>
        <rFont val="Times New Roman"/>
        <family val="1"/>
      </rPr>
      <t xml:space="preserve">
</t>
    </r>
    <r>
      <rPr>
        <b/>
        <sz val="14"/>
        <color rgb="FF000000"/>
        <rFont val="方正仿宋简体"/>
        <charset val="134"/>
      </rPr>
      <t>建设内容：</t>
    </r>
    <r>
      <rPr>
        <sz val="14"/>
        <color rgb="FF000000"/>
        <rFont val="Times New Roman"/>
        <family val="1"/>
      </rPr>
      <t>1.</t>
    </r>
    <r>
      <rPr>
        <sz val="14"/>
        <color rgb="FF000000"/>
        <rFont val="方正仿宋简体"/>
        <charset val="134"/>
      </rPr>
      <t>投资</t>
    </r>
    <r>
      <rPr>
        <sz val="14"/>
        <color rgb="FF000000"/>
        <rFont val="Times New Roman"/>
        <family val="1"/>
      </rPr>
      <t>50</t>
    </r>
    <r>
      <rPr>
        <sz val="14"/>
        <color rgb="FF000000"/>
        <rFont val="方正仿宋简体"/>
        <charset val="134"/>
      </rPr>
      <t>万元，在琼库尔恰克乡拱拜孜（</t>
    </r>
    <r>
      <rPr>
        <sz val="14"/>
        <color rgb="FF000000"/>
        <rFont val="Times New Roman"/>
        <family val="1"/>
      </rPr>
      <t>28</t>
    </r>
    <r>
      <rPr>
        <sz val="14"/>
        <color rgb="FF000000"/>
        <rFont val="方正仿宋简体"/>
        <charset val="134"/>
      </rPr>
      <t>）村新建</t>
    </r>
    <r>
      <rPr>
        <sz val="14"/>
        <color rgb="FF000000"/>
        <rFont val="Times New Roman"/>
        <family val="1"/>
      </rPr>
      <t>200</t>
    </r>
    <r>
      <rPr>
        <sz val="14"/>
        <color rgb="FF000000"/>
        <rFont val="方正仿宋简体"/>
        <charset val="134"/>
      </rPr>
      <t>亩，其中培育沙枣</t>
    </r>
    <r>
      <rPr>
        <sz val="14"/>
        <color rgb="FF000000"/>
        <rFont val="Times New Roman"/>
        <family val="1"/>
      </rPr>
      <t>35</t>
    </r>
    <r>
      <rPr>
        <sz val="14"/>
        <color rgb="FF000000"/>
        <rFont val="方正仿宋简体"/>
        <charset val="134"/>
      </rPr>
      <t>亩、胡杨</t>
    </r>
    <r>
      <rPr>
        <sz val="14"/>
        <color rgb="FF000000"/>
        <rFont val="Times New Roman"/>
        <family val="1"/>
      </rPr>
      <t>90</t>
    </r>
    <r>
      <rPr>
        <sz val="14"/>
        <color rgb="FF000000"/>
        <rFont val="方正仿宋简体"/>
        <charset val="134"/>
      </rPr>
      <t>亩、樱桃</t>
    </r>
    <r>
      <rPr>
        <sz val="14"/>
        <color rgb="FF000000"/>
        <rFont val="Times New Roman"/>
        <family val="1"/>
      </rPr>
      <t>15</t>
    </r>
    <r>
      <rPr>
        <sz val="14"/>
        <color rgb="FF000000"/>
        <rFont val="方正仿宋简体"/>
        <charset val="134"/>
      </rPr>
      <t>亩、土桃子</t>
    </r>
    <r>
      <rPr>
        <sz val="14"/>
        <color rgb="FF000000"/>
        <rFont val="Times New Roman"/>
        <family val="1"/>
      </rPr>
      <t>30</t>
    </r>
    <r>
      <rPr>
        <sz val="14"/>
        <color rgb="FF000000"/>
        <rFont val="方正仿宋简体"/>
        <charset val="134"/>
      </rPr>
      <t>亩和八角梨</t>
    </r>
    <r>
      <rPr>
        <sz val="14"/>
        <color rgb="FF000000"/>
        <rFont val="Times New Roman"/>
        <family val="1"/>
      </rPr>
      <t>30</t>
    </r>
    <r>
      <rPr>
        <sz val="14"/>
        <color rgb="FF000000"/>
        <rFont val="方正仿宋简体"/>
        <charset val="134"/>
      </rPr>
      <t>亩为主的苗圃基地，丰富经济林和防护林多样化，苗木采购及建设附属设施投入</t>
    </r>
    <r>
      <rPr>
        <sz val="14"/>
        <color rgb="FF000000"/>
        <rFont val="Times New Roman"/>
        <family val="1"/>
      </rPr>
      <t>2000</t>
    </r>
    <r>
      <rPr>
        <sz val="14"/>
        <color rgb="FF000000"/>
        <rFont val="方正仿宋简体"/>
        <charset val="134"/>
      </rPr>
      <t>元</t>
    </r>
    <r>
      <rPr>
        <sz val="14"/>
        <color rgb="FF000000"/>
        <rFont val="Times New Roman"/>
        <family val="1"/>
      </rPr>
      <t>/</t>
    </r>
    <r>
      <rPr>
        <sz val="14"/>
        <color rgb="FF000000"/>
        <rFont val="方正仿宋简体"/>
        <charset val="134"/>
      </rPr>
      <t>亩，采购挖苗机、挖坑机各</t>
    </r>
    <r>
      <rPr>
        <sz val="14"/>
        <color rgb="FF000000"/>
        <rFont val="Times New Roman"/>
        <family val="1"/>
      </rPr>
      <t>2</t>
    </r>
    <r>
      <rPr>
        <sz val="14"/>
        <color rgb="FF000000"/>
        <rFont val="方正仿宋简体"/>
        <charset val="134"/>
      </rPr>
      <t>台，投入</t>
    </r>
    <r>
      <rPr>
        <sz val="14"/>
        <color rgb="FF000000"/>
        <rFont val="Times New Roman"/>
        <family val="1"/>
      </rPr>
      <t>10</t>
    </r>
    <r>
      <rPr>
        <sz val="14"/>
        <color rgb="FF000000"/>
        <rFont val="方正仿宋简体"/>
        <charset val="134"/>
      </rPr>
      <t>万元。</t>
    </r>
  </si>
  <si>
    <r>
      <rPr>
        <sz val="14"/>
        <color rgb="FF000000"/>
        <rFont val="Times New Roman"/>
        <family val="1"/>
      </rPr>
      <t>1.</t>
    </r>
    <r>
      <rPr>
        <sz val="14"/>
        <color rgb="FF000000"/>
        <rFont val="方正仿宋简体"/>
        <charset val="134"/>
      </rPr>
      <t>预计带动贫困户就业</t>
    </r>
    <r>
      <rPr>
        <sz val="14"/>
        <color rgb="FF000000"/>
        <rFont val="Times New Roman"/>
        <family val="1"/>
      </rPr>
      <t>20</t>
    </r>
    <r>
      <rPr>
        <sz val="14"/>
        <color rgb="FF000000"/>
        <rFont val="方正仿宋简体"/>
        <charset val="134"/>
      </rPr>
      <t>户，户均增收</t>
    </r>
    <r>
      <rPr>
        <sz val="14"/>
        <color rgb="FF000000"/>
        <rFont val="Times New Roman"/>
        <family val="1"/>
      </rPr>
      <t>4000</t>
    </r>
    <r>
      <rPr>
        <sz val="14"/>
        <color rgb="FF000000"/>
        <rFont val="方正仿宋简体"/>
        <charset val="134"/>
      </rPr>
      <t>元左右，项目建成后收益资金用于受益</t>
    </r>
    <r>
      <rPr>
        <sz val="14"/>
        <color rgb="FF000000"/>
        <rFont val="Times New Roman"/>
        <family val="1"/>
      </rPr>
      <t>15</t>
    </r>
    <r>
      <rPr>
        <sz val="14"/>
        <color rgb="FF000000"/>
        <rFont val="方正仿宋简体"/>
        <charset val="134"/>
      </rPr>
      <t>户贫困户。</t>
    </r>
    <r>
      <rPr>
        <sz val="14"/>
        <color rgb="FF000000"/>
        <rFont val="Times New Roman"/>
        <family val="1"/>
      </rPr>
      <t xml:space="preserve">
2.</t>
    </r>
    <r>
      <rPr>
        <sz val="14"/>
        <color rgb="FF000000"/>
        <rFont val="方正仿宋简体"/>
        <charset val="134"/>
      </rPr>
      <t>预计带动</t>
    </r>
    <r>
      <rPr>
        <sz val="14"/>
        <color rgb="FF000000"/>
        <rFont val="Times New Roman"/>
        <family val="1"/>
      </rPr>
      <t>15</t>
    </r>
    <r>
      <rPr>
        <sz val="14"/>
        <color rgb="FF000000"/>
        <rFont val="方正仿宋简体"/>
        <charset val="134"/>
      </rPr>
      <t>户贫困户稳定就业，直接受益</t>
    </r>
    <r>
      <rPr>
        <sz val="14"/>
        <color rgb="FF000000"/>
        <rFont val="Times New Roman"/>
        <family val="1"/>
      </rPr>
      <t>140</t>
    </r>
    <r>
      <rPr>
        <sz val="14"/>
        <color rgb="FF000000"/>
        <rFont val="方正仿宋简体"/>
        <charset val="134"/>
      </rPr>
      <t>户贫困户，户均增收</t>
    </r>
    <r>
      <rPr>
        <sz val="14"/>
        <color rgb="FF000000"/>
        <rFont val="Times New Roman"/>
        <family val="1"/>
      </rPr>
      <t>5000</t>
    </r>
    <r>
      <rPr>
        <sz val="14"/>
        <color rgb="FF000000"/>
        <rFont val="方正仿宋简体"/>
        <charset val="134"/>
      </rPr>
      <t>元以上。</t>
    </r>
    <r>
      <rPr>
        <sz val="14"/>
        <color rgb="FF000000"/>
        <rFont val="Times New Roman"/>
        <family val="1"/>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family val="1"/>
      </rPr>
      <t xml:space="preserve">
4.</t>
    </r>
    <r>
      <rPr>
        <sz val="14"/>
        <color rgb="FF000000"/>
        <rFont val="方正仿宋简体"/>
        <charset val="134"/>
      </rPr>
      <t>带动贫困户就业</t>
    </r>
    <r>
      <rPr>
        <sz val="14"/>
        <color rgb="FF000000"/>
        <rFont val="Times New Roman"/>
        <family val="1"/>
      </rPr>
      <t>8</t>
    </r>
    <r>
      <rPr>
        <sz val="14"/>
        <color rgb="FF000000"/>
        <rFont val="方正仿宋简体"/>
        <charset val="134"/>
      </rPr>
      <t>人，户均年收益</t>
    </r>
    <r>
      <rPr>
        <sz val="14"/>
        <color rgb="FF000000"/>
        <rFont val="Times New Roman"/>
        <family val="1"/>
      </rPr>
      <t>3000</t>
    </r>
    <r>
      <rPr>
        <sz val="14"/>
        <color rgb="FF000000"/>
        <rFont val="方正仿宋简体"/>
        <charset val="134"/>
      </rPr>
      <t>元以上，收益资金用于购买贫困户服务救助无劳动力家庭。</t>
    </r>
    <r>
      <rPr>
        <sz val="14"/>
        <color rgb="FF000000"/>
        <rFont val="Times New Roman"/>
        <family val="1"/>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family val="1"/>
      </rPr>
      <t xml:space="preserve">
6.</t>
    </r>
    <r>
      <rPr>
        <sz val="14"/>
        <color rgb="FF000000"/>
        <rFont val="方正仿宋简体"/>
        <charset val="134"/>
      </rPr>
      <t>解决</t>
    </r>
    <r>
      <rPr>
        <sz val="14"/>
        <color rgb="FF000000"/>
        <rFont val="Times New Roman"/>
        <family val="1"/>
      </rPr>
      <t>5</t>
    </r>
    <r>
      <rPr>
        <sz val="14"/>
        <color rgb="FF000000"/>
        <rFont val="方正仿宋简体"/>
        <charset val="134"/>
      </rPr>
      <t>户贫困户就业，按照投资额的</t>
    </r>
    <r>
      <rPr>
        <sz val="14"/>
        <color rgb="FF000000"/>
        <rFont val="Times New Roman"/>
        <family val="1"/>
      </rPr>
      <t>10%</t>
    </r>
    <r>
      <rPr>
        <sz val="14"/>
        <color rgb="FF000000"/>
        <rFont val="方正仿宋简体"/>
        <charset val="134"/>
      </rPr>
      <t>缴纳承包费，预计贫困户每户年均增收</t>
    </r>
    <r>
      <rPr>
        <sz val="14"/>
        <color rgb="FF000000"/>
        <rFont val="Times New Roman"/>
        <family val="1"/>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</si>
  <si>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family val="1"/>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</si>
  <si>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</si>
  <si>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</si>
  <si>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614</t>
    </r>
    <r>
      <rPr>
        <sz val="14"/>
        <color rgb="FF000000"/>
        <rFont val="方正仿宋简体"/>
        <charset val="134"/>
      </rPr>
      <t>号</t>
    </r>
  </si>
  <si>
    <r>
      <rPr>
        <sz val="14"/>
        <color rgb="FF000000"/>
        <rFont val="Times New Roman"/>
        <family val="1"/>
      </rPr>
      <t>KSBCX[2021]45</t>
    </r>
    <r>
      <rPr>
        <sz val="14"/>
        <color rgb="FF000000"/>
        <rFont val="方正仿宋简体"/>
        <charset val="134"/>
      </rPr>
      <t>号</t>
    </r>
  </si>
  <si>
    <r>
      <rPr>
        <sz val="12"/>
        <color rgb="FF000000"/>
        <rFont val="Times New Roman"/>
        <family val="1"/>
      </rPr>
      <t>2.</t>
    </r>
    <r>
      <rPr>
        <sz val="12"/>
        <color rgb="FF000000"/>
        <rFont val="方正仿宋简体"/>
        <charset val="134"/>
      </rPr>
      <t>投资</t>
    </r>
    <r>
      <rPr>
        <sz val="12"/>
        <color rgb="FF000000"/>
        <rFont val="Times New Roman"/>
        <family val="1"/>
      </rPr>
      <t>70</t>
    </r>
    <r>
      <rPr>
        <sz val="12"/>
        <color rgb="FF000000"/>
        <rFont val="方正仿宋简体"/>
        <charset val="134"/>
      </rPr>
      <t>万元，以阿勒屯库子农业合作社为经营主体，在阿瓦提镇木尼伯提（</t>
    </r>
    <r>
      <rPr>
        <sz val="12"/>
        <color rgb="FF000000"/>
        <rFont val="Times New Roman"/>
        <family val="1"/>
      </rPr>
      <t>17</t>
    </r>
    <r>
      <rPr>
        <sz val="12"/>
        <color rgb="FF000000"/>
        <rFont val="方正仿宋简体"/>
        <charset val="134"/>
      </rPr>
      <t>）村新建苗圃基地</t>
    </r>
    <r>
      <rPr>
        <sz val="12"/>
        <color rgb="FF000000"/>
        <rFont val="Times New Roman"/>
        <family val="1"/>
      </rPr>
      <t>70</t>
    </r>
    <r>
      <rPr>
        <sz val="12"/>
        <color rgb="FF000000"/>
        <rFont val="方正仿宋简体"/>
        <charset val="134"/>
      </rPr>
      <t>亩，其中：杨树</t>
    </r>
    <r>
      <rPr>
        <sz val="12"/>
        <color rgb="FF000000"/>
        <rFont val="Times New Roman"/>
        <family val="1"/>
      </rPr>
      <t>10</t>
    </r>
    <r>
      <rPr>
        <sz val="12"/>
        <color rgb="FF000000"/>
        <rFont val="方正仿宋简体"/>
        <charset val="134"/>
      </rPr>
      <t>亩，计划出苗量</t>
    </r>
    <r>
      <rPr>
        <sz val="12"/>
        <color rgb="FF000000"/>
        <rFont val="Times New Roman"/>
        <family val="1"/>
      </rPr>
      <t>5</t>
    </r>
    <r>
      <rPr>
        <sz val="12"/>
        <color rgb="FF000000"/>
        <rFont val="方正仿宋简体"/>
        <charset val="134"/>
      </rPr>
      <t>万株；胡杨</t>
    </r>
    <r>
      <rPr>
        <sz val="12"/>
        <color rgb="FF000000"/>
        <rFont val="Times New Roman"/>
        <family val="1"/>
      </rPr>
      <t>10</t>
    </r>
    <r>
      <rPr>
        <sz val="12"/>
        <color rgb="FF000000"/>
        <rFont val="方正仿宋简体"/>
        <charset val="134"/>
      </rPr>
      <t>亩，计划出苗量</t>
    </r>
    <r>
      <rPr>
        <sz val="12"/>
        <color rgb="FF000000"/>
        <rFont val="Times New Roman"/>
        <family val="1"/>
      </rPr>
      <t>5</t>
    </r>
    <r>
      <rPr>
        <sz val="12"/>
        <color rgb="FF000000"/>
        <rFont val="方正仿宋简体"/>
        <charset val="134"/>
      </rPr>
      <t>万株；桃树</t>
    </r>
    <r>
      <rPr>
        <sz val="12"/>
        <color rgb="FF000000"/>
        <rFont val="Times New Roman"/>
        <family val="1"/>
      </rPr>
      <t>40</t>
    </r>
    <r>
      <rPr>
        <sz val="12"/>
        <color rgb="FF000000"/>
        <rFont val="方正仿宋简体"/>
        <charset val="134"/>
      </rPr>
      <t>亩，计划出苗量</t>
    </r>
    <r>
      <rPr>
        <sz val="12"/>
        <color rgb="FF000000"/>
        <rFont val="Times New Roman"/>
        <family val="1"/>
      </rPr>
      <t>24</t>
    </r>
    <r>
      <rPr>
        <sz val="12"/>
        <color rgb="FF000000"/>
        <rFont val="方正仿宋简体"/>
        <charset val="134"/>
      </rPr>
      <t>万株；葡萄</t>
    </r>
    <r>
      <rPr>
        <sz val="12"/>
        <color rgb="FF000000"/>
        <rFont val="Times New Roman"/>
        <family val="1"/>
      </rPr>
      <t>10</t>
    </r>
    <r>
      <rPr>
        <sz val="12"/>
        <color rgb="FF000000"/>
        <rFont val="方正仿宋简体"/>
        <charset val="134"/>
      </rPr>
      <t>亩，计划出苗</t>
    </r>
    <r>
      <rPr>
        <sz val="12"/>
        <color rgb="FF000000"/>
        <rFont val="Times New Roman"/>
        <family val="1"/>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</si>
  <si>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family val="1"/>
      </rPr>
      <t>40</t>
    </r>
    <r>
      <rPr>
        <sz val="14"/>
        <color rgb="FF000000"/>
        <rFont val="方正仿宋简体"/>
        <charset val="134"/>
      </rPr>
      <t>亩桃树苗、</t>
    </r>
    <r>
      <rPr>
        <sz val="14"/>
        <color rgb="FF000000"/>
        <rFont val="Times New Roman"/>
        <family val="1"/>
      </rPr>
      <t>10</t>
    </r>
    <r>
      <rPr>
        <sz val="14"/>
        <color rgb="FF000000"/>
        <rFont val="方正仿宋简体"/>
        <charset val="134"/>
      </rPr>
      <t>亩葡萄苗已种植完毕，已于</t>
    </r>
    <r>
      <rPr>
        <sz val="14"/>
        <color rgb="FF000000"/>
        <rFont val="Times New Roman"/>
        <family val="1"/>
      </rPr>
      <t>4</t>
    </r>
    <r>
      <rPr>
        <sz val="14"/>
        <color rgb="FF000000"/>
        <rFont val="方正仿宋简体"/>
        <charset val="134"/>
      </rPr>
      <t>月</t>
    </r>
    <r>
      <rPr>
        <sz val="14"/>
        <color rgb="FF000000"/>
        <rFont val="Times New Roman"/>
        <family val="1"/>
      </rPr>
      <t>11</t>
    </r>
    <r>
      <rPr>
        <sz val="14"/>
        <color rgb="FF000000"/>
        <rFont val="方正仿宋简体"/>
        <charset val="134"/>
      </rPr>
      <t>日全部移栽完成。</t>
    </r>
  </si>
  <si>
    <r>
      <rPr>
        <sz val="14"/>
        <color rgb="FF000000"/>
        <rFont val="Times New Roman"/>
        <family val="1"/>
      </rPr>
      <t>KSBCX[2021]42</t>
    </r>
    <r>
      <rPr>
        <sz val="14"/>
        <color rgb="FF000000"/>
        <rFont val="方正仿宋简体"/>
        <charset val="134"/>
      </rPr>
      <t>号</t>
    </r>
  </si>
  <si>
    <r>
      <rPr>
        <sz val="14"/>
        <color rgb="FF000000"/>
        <rFont val="Times New Roman"/>
        <family val="1"/>
      </rPr>
      <t>3.</t>
    </r>
    <r>
      <rPr>
        <sz val="14"/>
        <color rgb="FF000000"/>
        <rFont val="方正仿宋简体"/>
        <charset val="134"/>
      </rPr>
      <t>投资</t>
    </r>
    <r>
      <rPr>
        <sz val="14"/>
        <color rgb="FF000000"/>
        <rFont val="Times New Roman"/>
        <family val="1"/>
      </rPr>
      <t>50</t>
    </r>
    <r>
      <rPr>
        <sz val="14"/>
        <color rgb="FF000000"/>
        <rFont val="方正仿宋简体"/>
        <charset val="134"/>
      </rPr>
      <t>万元，按照</t>
    </r>
    <r>
      <rPr>
        <sz val="14"/>
        <color rgb="FF000000"/>
        <rFont val="Times New Roman"/>
        <family val="1"/>
      </rPr>
      <t>2500</t>
    </r>
    <r>
      <rPr>
        <sz val="14"/>
        <color rgb="FF000000"/>
        <rFont val="方正仿宋简体"/>
        <charset val="134"/>
      </rPr>
      <t>元</t>
    </r>
    <r>
      <rPr>
        <sz val="14"/>
        <color rgb="FF000000"/>
        <rFont val="Times New Roman"/>
        <family val="1"/>
      </rPr>
      <t>/</t>
    </r>
    <r>
      <rPr>
        <sz val="14"/>
        <color rgb="FF000000"/>
        <rFont val="方正仿宋简体"/>
        <charset val="134"/>
      </rPr>
      <t>亩的标准，在琼库尔恰克乡木尕勒（</t>
    </r>
    <r>
      <rPr>
        <sz val="14"/>
        <color rgb="FF000000"/>
        <rFont val="Times New Roman"/>
        <family val="1"/>
      </rPr>
      <t>26</t>
    </r>
    <r>
      <rPr>
        <sz val="14"/>
        <color rgb="FF000000"/>
        <rFont val="方正仿宋简体"/>
        <charset val="134"/>
      </rPr>
      <t>）村规划种植木纳格葡萄</t>
    </r>
    <r>
      <rPr>
        <sz val="14"/>
        <color rgb="FF000000"/>
        <rFont val="Times New Roman"/>
        <family val="1"/>
      </rPr>
      <t>100</t>
    </r>
    <r>
      <rPr>
        <sz val="14"/>
        <color rgb="FF000000"/>
        <rFont val="方正仿宋简体"/>
        <charset val="134"/>
      </rPr>
      <t>亩，按照</t>
    </r>
    <r>
      <rPr>
        <sz val="14"/>
        <color rgb="FF000000"/>
        <rFont val="Times New Roman"/>
        <family val="1"/>
      </rPr>
      <t>1*3m</t>
    </r>
    <r>
      <rPr>
        <sz val="14"/>
        <color rgb="FF000000"/>
        <rFont val="方正仿宋简体"/>
        <charset val="134"/>
      </rPr>
      <t>模式定植，计划采购</t>
    </r>
    <r>
      <rPr>
        <sz val="14"/>
        <color rgb="FF000000"/>
        <rFont val="Times New Roman"/>
        <family val="1"/>
      </rPr>
      <t>22200</t>
    </r>
    <r>
      <rPr>
        <sz val="14"/>
        <color rgb="FF000000"/>
        <rFont val="方正仿宋简体"/>
        <charset val="134"/>
      </rPr>
      <t>株，</t>
    </r>
    <r>
      <rPr>
        <sz val="14"/>
        <color rgb="FF000000"/>
        <rFont val="Times New Roman"/>
        <family val="1"/>
      </rPr>
      <t>6</t>
    </r>
    <r>
      <rPr>
        <sz val="14"/>
        <color rgb="FF000000"/>
        <rFont val="方正仿宋简体"/>
        <charset val="134"/>
      </rPr>
      <t>元</t>
    </r>
    <r>
      <rPr>
        <sz val="14"/>
        <color rgb="FF000000"/>
        <rFont val="Times New Roman"/>
        <family val="1"/>
      </rPr>
      <t>/</t>
    </r>
    <r>
      <rPr>
        <sz val="14"/>
        <color rgb="FF000000"/>
        <rFont val="方正仿宋简体"/>
        <charset val="134"/>
      </rPr>
      <t>株，投入</t>
    </r>
    <r>
      <rPr>
        <sz val="14"/>
        <color rgb="FF000000"/>
        <rFont val="Times New Roman"/>
        <family val="1"/>
      </rPr>
      <t>13.32</t>
    </r>
    <r>
      <rPr>
        <sz val="14"/>
        <color rgb="FF000000"/>
        <rFont val="方正仿宋简体"/>
        <charset val="134"/>
      </rPr>
      <t>万元；石榴</t>
    </r>
    <r>
      <rPr>
        <sz val="14"/>
        <color rgb="FF000000"/>
        <rFont val="Times New Roman"/>
        <family val="1"/>
      </rPr>
      <t>100</t>
    </r>
    <r>
      <rPr>
        <sz val="14"/>
        <color rgb="FF000000"/>
        <rFont val="方正仿宋简体"/>
        <charset val="134"/>
      </rPr>
      <t>亩，按照</t>
    </r>
    <r>
      <rPr>
        <sz val="14"/>
        <color rgb="FF000000"/>
        <rFont val="Times New Roman"/>
        <family val="1"/>
      </rPr>
      <t>2*4m</t>
    </r>
    <r>
      <rPr>
        <sz val="14"/>
        <color rgb="FF000000"/>
        <rFont val="方正仿宋简体"/>
        <charset val="134"/>
      </rPr>
      <t>模式定植，计划采购</t>
    </r>
    <r>
      <rPr>
        <sz val="14"/>
        <color rgb="FF000000"/>
        <rFont val="Times New Roman"/>
        <family val="1"/>
      </rPr>
      <t>8400</t>
    </r>
    <r>
      <rPr>
        <sz val="14"/>
        <color rgb="FF000000"/>
        <rFont val="方正仿宋简体"/>
        <charset val="134"/>
      </rPr>
      <t>株，</t>
    </r>
    <r>
      <rPr>
        <sz val="14"/>
        <color rgb="FF000000"/>
        <rFont val="Times New Roman"/>
        <family val="1"/>
      </rPr>
      <t>16</t>
    </r>
    <r>
      <rPr>
        <sz val="14"/>
        <color rgb="FF000000"/>
        <rFont val="方正仿宋简体"/>
        <charset val="134"/>
      </rPr>
      <t>元</t>
    </r>
    <r>
      <rPr>
        <sz val="14"/>
        <color rgb="FF000000"/>
        <rFont val="Times New Roman"/>
        <family val="1"/>
      </rPr>
      <t>/</t>
    </r>
    <r>
      <rPr>
        <sz val="14"/>
        <color rgb="FF000000"/>
        <rFont val="方正仿宋简体"/>
        <charset val="134"/>
      </rPr>
      <t>株，投入</t>
    </r>
    <r>
      <rPr>
        <sz val="14"/>
        <color rgb="FF000000"/>
        <rFont val="Times New Roman"/>
        <family val="1"/>
      </rPr>
      <t>13.44</t>
    </r>
    <r>
      <rPr>
        <sz val="14"/>
        <color rgb="FF000000"/>
        <rFont val="方正仿宋简体"/>
        <charset val="134"/>
      </rPr>
      <t>万元。铺设配套节水滴灌设施及肥料、劳务等投入合计</t>
    </r>
    <r>
      <rPr>
        <sz val="14"/>
        <color rgb="FF000000"/>
        <rFont val="Times New Roman"/>
        <family val="1"/>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</si>
  <si>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</si>
  <si>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family val="1"/>
      </rPr>
      <t>KSBCX[2021]44</t>
    </r>
    <r>
      <rPr>
        <sz val="14"/>
        <color rgb="FF000000"/>
        <rFont val="方正仿宋简体"/>
        <charset val="134"/>
      </rPr>
      <t>号</t>
    </r>
  </si>
  <si>
    <r>
      <rPr>
        <sz val="14"/>
        <color rgb="FF000000"/>
        <rFont val="Times New Roman"/>
        <family val="1"/>
      </rPr>
      <t>4.</t>
    </r>
    <r>
      <rPr>
        <sz val="14"/>
        <color rgb="FF000000"/>
        <rFont val="方正仿宋简体"/>
        <charset val="134"/>
      </rPr>
      <t>投资</t>
    </r>
    <r>
      <rPr>
        <sz val="14"/>
        <color rgb="FF000000"/>
        <rFont val="Times New Roman"/>
        <family val="1"/>
      </rPr>
      <t>116</t>
    </r>
    <r>
      <rPr>
        <sz val="14"/>
        <color rgb="FF000000"/>
        <rFont val="方正仿宋简体"/>
        <charset val="134"/>
      </rPr>
      <t>万元，在琼库尔恰克乡苏外提其买里（</t>
    </r>
    <r>
      <rPr>
        <sz val="14"/>
        <color rgb="FF000000"/>
        <rFont val="Times New Roman"/>
        <family val="1"/>
      </rPr>
      <t>2</t>
    </r>
    <r>
      <rPr>
        <sz val="14"/>
        <color rgb="FF000000"/>
        <rFont val="方正仿宋简体"/>
        <charset val="134"/>
      </rPr>
      <t>）村、元宝勒克（</t>
    </r>
    <r>
      <rPr>
        <sz val="14"/>
        <color rgb="FF000000"/>
        <rFont val="Times New Roman"/>
        <family val="1"/>
      </rPr>
      <t>25</t>
    </r>
    <r>
      <rPr>
        <sz val="14"/>
        <color rgb="FF000000"/>
        <rFont val="方正仿宋简体"/>
        <charset val="134"/>
      </rPr>
      <t>）村各定植开心果</t>
    </r>
    <r>
      <rPr>
        <sz val="14"/>
        <color rgb="FF000000"/>
        <rFont val="Times New Roman"/>
        <family val="1"/>
      </rPr>
      <t>200</t>
    </r>
    <r>
      <rPr>
        <sz val="14"/>
        <color rgb="FF000000"/>
        <rFont val="方正仿宋简体"/>
        <charset val="134"/>
      </rPr>
      <t>亩，共计</t>
    </r>
    <r>
      <rPr>
        <sz val="14"/>
        <color rgb="FF000000"/>
        <rFont val="Times New Roman"/>
        <family val="1"/>
      </rPr>
      <t>400</t>
    </r>
    <r>
      <rPr>
        <sz val="14"/>
        <color rgb="FF000000"/>
        <rFont val="方正仿宋简体"/>
        <charset val="134"/>
      </rPr>
      <t>亩，按照</t>
    </r>
    <r>
      <rPr>
        <sz val="14"/>
        <color rgb="FF000000"/>
        <rFont val="Times New Roman"/>
        <family val="1"/>
      </rPr>
      <t>4*6m</t>
    </r>
    <r>
      <rPr>
        <sz val="14"/>
        <color rgb="FF000000"/>
        <rFont val="方正仿宋简体"/>
        <charset val="134"/>
      </rPr>
      <t>模式定植，计划采购树苗</t>
    </r>
    <r>
      <rPr>
        <sz val="14"/>
        <color rgb="FF000000"/>
        <rFont val="Times New Roman"/>
        <family val="1"/>
      </rPr>
      <t>11200</t>
    </r>
    <r>
      <rPr>
        <sz val="14"/>
        <color rgb="FF000000"/>
        <rFont val="方正仿宋简体"/>
        <charset val="134"/>
      </rPr>
      <t>株</t>
    </r>
    <r>
      <rPr>
        <sz val="14"/>
        <color rgb="FF000000"/>
        <rFont val="Times New Roman"/>
        <family val="1"/>
      </rPr>
      <t>,50</t>
    </r>
    <r>
      <rPr>
        <sz val="14"/>
        <color rgb="FF000000"/>
        <rFont val="方正仿宋简体"/>
        <charset val="134"/>
      </rPr>
      <t>元</t>
    </r>
    <r>
      <rPr>
        <sz val="14"/>
        <color rgb="FF000000"/>
        <rFont val="Times New Roman"/>
        <family val="1"/>
      </rPr>
      <t>/</t>
    </r>
    <r>
      <rPr>
        <sz val="14"/>
        <color rgb="FF000000"/>
        <rFont val="方正仿宋简体"/>
        <charset val="134"/>
      </rPr>
      <t>株补助资金</t>
    </r>
    <r>
      <rPr>
        <sz val="14"/>
        <color rgb="FF000000"/>
        <rFont val="Times New Roman"/>
        <family val="1"/>
      </rPr>
      <t>56</t>
    </r>
    <r>
      <rPr>
        <sz val="14"/>
        <color rgb="FF000000"/>
        <rFont val="方正仿宋简体"/>
        <charset val="134"/>
      </rPr>
      <t>万元，滴管及水肥投入</t>
    </r>
    <r>
      <rPr>
        <sz val="14"/>
        <color rgb="FF000000"/>
        <rFont val="Times New Roman"/>
        <family val="1"/>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</si>
  <si>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family val="1"/>
      </rPr>
      <t>5</t>
    </r>
    <r>
      <rPr>
        <sz val="14"/>
        <color rgb="FF000000"/>
        <rFont val="方正仿宋简体"/>
        <charset val="134"/>
      </rPr>
      <t>月初定植。</t>
    </r>
  </si>
  <si>
    <r>
      <rPr>
        <sz val="14"/>
        <color rgb="FF000000"/>
        <rFont val="Times New Roman"/>
        <family val="1"/>
      </rPr>
      <t>5.</t>
    </r>
    <r>
      <rPr>
        <sz val="14"/>
        <color rgb="FF000000"/>
        <rFont val="方正仿宋简体"/>
        <charset val="134"/>
      </rPr>
      <t>投资</t>
    </r>
    <r>
      <rPr>
        <sz val="14"/>
        <color rgb="FF000000"/>
        <rFont val="Times New Roman"/>
        <family val="1"/>
      </rPr>
      <t>7</t>
    </r>
    <r>
      <rPr>
        <sz val="14"/>
        <color rgb="FF000000"/>
        <rFont val="方正仿宋简体"/>
        <charset val="134"/>
      </rPr>
      <t>万元，在琼库尔恰克乡吐格曼贝希（</t>
    </r>
    <r>
      <rPr>
        <sz val="14"/>
        <color rgb="FF000000"/>
        <rFont val="Times New Roman"/>
        <family val="1"/>
      </rPr>
      <t>6</t>
    </r>
    <r>
      <rPr>
        <sz val="14"/>
        <color rgb="FF000000"/>
        <rFont val="方正仿宋简体"/>
        <charset val="134"/>
      </rPr>
      <t>）村定植苹果</t>
    </r>
    <r>
      <rPr>
        <sz val="14"/>
        <color rgb="FF000000"/>
        <rFont val="Times New Roman"/>
        <family val="1"/>
      </rPr>
      <t>100</t>
    </r>
    <r>
      <rPr>
        <sz val="14"/>
        <color rgb="FF000000"/>
        <rFont val="方正仿宋简体"/>
        <charset val="134"/>
      </rPr>
      <t>亩，按照</t>
    </r>
    <r>
      <rPr>
        <sz val="14"/>
        <color rgb="FF000000"/>
        <rFont val="Times New Roman"/>
        <family val="1"/>
      </rPr>
      <t>3*6m</t>
    </r>
    <r>
      <rPr>
        <sz val="14"/>
        <color rgb="FF000000"/>
        <rFont val="方正仿宋简体"/>
        <charset val="134"/>
      </rPr>
      <t>模式定植，计划采购树苗</t>
    </r>
    <r>
      <rPr>
        <sz val="14"/>
        <color rgb="FF000000"/>
        <rFont val="Times New Roman"/>
        <family val="1"/>
      </rPr>
      <t>3700</t>
    </r>
    <r>
      <rPr>
        <sz val="14"/>
        <color rgb="FF000000"/>
        <rFont val="方正仿宋简体"/>
        <charset val="134"/>
      </rPr>
      <t>株，</t>
    </r>
    <r>
      <rPr>
        <sz val="14"/>
        <color rgb="FF000000"/>
        <rFont val="Times New Roman"/>
        <family val="1"/>
      </rPr>
      <t>5</t>
    </r>
    <r>
      <rPr>
        <sz val="14"/>
        <color rgb="FF000000"/>
        <rFont val="方正仿宋简体"/>
        <charset val="134"/>
      </rPr>
      <t>元</t>
    </r>
    <r>
      <rPr>
        <sz val="14"/>
        <color rgb="FF000000"/>
        <rFont val="Times New Roman"/>
        <family val="1"/>
      </rPr>
      <t>/</t>
    </r>
    <r>
      <rPr>
        <sz val="14"/>
        <color rgb="FF000000"/>
        <rFont val="方正仿宋简体"/>
        <charset val="134"/>
      </rPr>
      <t>株，补助资金</t>
    </r>
    <r>
      <rPr>
        <sz val="14"/>
        <color rgb="FF000000"/>
        <rFont val="Times New Roman"/>
        <family val="1"/>
      </rPr>
      <t>1.85</t>
    </r>
    <r>
      <rPr>
        <sz val="14"/>
        <color rgb="FF000000"/>
        <rFont val="方正仿宋简体"/>
        <charset val="134"/>
      </rPr>
      <t>万元，整地、农家肥投入</t>
    </r>
    <r>
      <rPr>
        <sz val="14"/>
        <color rgb="FF000000"/>
        <rFont val="Times New Roman"/>
        <family val="1"/>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</si>
  <si>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</si>
  <si>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family val="1"/>
      </rPr>
      <t>6.</t>
    </r>
    <r>
      <rPr>
        <sz val="14"/>
        <color rgb="FF000000"/>
        <rFont val="方正仿宋简体"/>
        <charset val="134"/>
      </rPr>
      <t>投资</t>
    </r>
    <r>
      <rPr>
        <sz val="14"/>
        <color rgb="FF000000"/>
        <rFont val="Times New Roman"/>
        <family val="1"/>
      </rPr>
      <t>50</t>
    </r>
    <r>
      <rPr>
        <sz val="14"/>
        <color rgb="FF000000"/>
        <rFont val="方正仿宋简体"/>
        <charset val="134"/>
      </rPr>
      <t>万元，在色力布亚镇阿克墩结米（</t>
    </r>
    <r>
      <rPr>
        <sz val="14"/>
        <color rgb="FF000000"/>
        <rFont val="Times New Roman"/>
        <family val="1"/>
      </rPr>
      <t>13</t>
    </r>
    <r>
      <rPr>
        <sz val="14"/>
        <color rgb="FF000000"/>
        <rFont val="方正仿宋简体"/>
        <charset val="134"/>
      </rPr>
      <t>）村新建</t>
    </r>
    <r>
      <rPr>
        <sz val="14"/>
        <color rgb="FF000000"/>
        <rFont val="Times New Roman"/>
        <family val="1"/>
      </rPr>
      <t>100</t>
    </r>
    <r>
      <rPr>
        <sz val="14"/>
        <color rgb="FF000000"/>
        <rFont val="方正仿宋简体"/>
        <charset val="134"/>
      </rPr>
      <t>亩无花果园，每亩补助</t>
    </r>
    <r>
      <rPr>
        <sz val="14"/>
        <color rgb="FF000000"/>
        <rFont val="Times New Roman"/>
        <family val="1"/>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</si>
  <si>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family val="1"/>
      </rPr>
      <t>25</t>
    </r>
    <r>
      <rPr>
        <sz val="14"/>
        <color rgb="FF000000"/>
        <rFont val="方正仿宋简体"/>
        <charset val="134"/>
      </rPr>
      <t>亩，计划</t>
    </r>
    <r>
      <rPr>
        <sz val="14"/>
        <color rgb="FF000000"/>
        <rFont val="Times New Roman"/>
        <family val="1"/>
      </rPr>
      <t>4</t>
    </r>
    <r>
      <rPr>
        <sz val="14"/>
        <color rgb="FF000000"/>
        <rFont val="方正仿宋简体"/>
        <charset val="134"/>
      </rPr>
      <t>月</t>
    </r>
    <r>
      <rPr>
        <sz val="14"/>
        <color rgb="FF000000"/>
        <rFont val="Times New Roman"/>
        <family val="1"/>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</si>
  <si>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</si>
  <si>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family val="1"/>
      </rPr>
      <t>/</t>
    </r>
    <r>
      <rPr>
        <sz val="14"/>
        <color rgb="FF000000"/>
        <rFont val="方正仿宋简体"/>
        <charset val="134"/>
      </rPr>
      <t>续建</t>
    </r>
  </si>
  <si>
    <r>
      <rPr>
        <b/>
        <sz val="14"/>
        <color rgb="FF000000"/>
        <rFont val="方正仿宋简体"/>
        <charset val="134"/>
      </rPr>
      <t>总投资：</t>
    </r>
    <r>
      <rPr>
        <sz val="14"/>
        <color rgb="FF000000"/>
        <rFont val="Times New Roman"/>
        <family val="1"/>
      </rPr>
      <t>22829</t>
    </r>
    <r>
      <rPr>
        <sz val="14"/>
        <color rgb="FF000000"/>
        <rFont val="方正仿宋简体"/>
        <charset val="134"/>
      </rPr>
      <t>万元；</t>
    </r>
    <r>
      <rPr>
        <b/>
        <sz val="14"/>
        <color rgb="FF000000"/>
        <rFont val="方正仿宋简体"/>
        <charset val="134"/>
      </rPr>
      <t>总规模：</t>
    </r>
    <r>
      <rPr>
        <sz val="14"/>
        <color rgb="FF000000"/>
        <rFont val="Times New Roman"/>
        <family val="1"/>
      </rPr>
      <t>3407</t>
    </r>
    <r>
      <rPr>
        <sz val="14"/>
        <color rgb="FF000000"/>
        <rFont val="方正仿宋简体"/>
        <charset val="134"/>
      </rPr>
      <t>座；</t>
    </r>
    <r>
      <rPr>
        <sz val="14"/>
        <color rgb="FF000000"/>
        <rFont val="Times New Roman"/>
        <family val="1"/>
      </rPr>
      <t xml:space="preserve">
</t>
    </r>
    <r>
      <rPr>
        <b/>
        <sz val="14"/>
        <color rgb="FF000000"/>
        <rFont val="方正仿宋简体"/>
        <charset val="134"/>
      </rPr>
      <t>建设内容：一、温室大棚（投资</t>
    </r>
    <r>
      <rPr>
        <b/>
        <sz val="14"/>
        <color rgb="FF000000"/>
        <rFont val="Times New Roman"/>
        <family val="1"/>
      </rPr>
      <t>15124</t>
    </r>
    <r>
      <rPr>
        <b/>
        <sz val="14"/>
        <color rgb="FF000000"/>
        <rFont val="方正仿宋简体"/>
        <charset val="134"/>
      </rPr>
      <t>万元，新建温室大棚</t>
    </r>
    <r>
      <rPr>
        <b/>
        <sz val="14"/>
        <color rgb="FF000000"/>
        <rFont val="Times New Roman"/>
        <family val="1"/>
      </rPr>
      <t>651</t>
    </r>
    <r>
      <rPr>
        <b/>
        <sz val="14"/>
        <color rgb="FF000000"/>
        <rFont val="方正仿宋简体"/>
        <charset val="134"/>
      </rPr>
      <t>座）</t>
    </r>
    <r>
      <rPr>
        <b/>
        <sz val="14"/>
        <color rgb="FF000000"/>
        <rFont val="Times New Roman"/>
        <family val="1"/>
      </rPr>
      <t xml:space="preserve">
</t>
    </r>
    <r>
      <rPr>
        <sz val="14"/>
        <color rgb="FF000000"/>
        <rFont val="Times New Roman"/>
        <family val="1"/>
      </rPr>
      <t>1.</t>
    </r>
    <r>
      <rPr>
        <sz val="14"/>
        <color rgb="FF000000"/>
        <rFont val="方正仿宋简体"/>
        <charset val="134"/>
      </rPr>
      <t>投资</t>
    </r>
    <r>
      <rPr>
        <sz val="14"/>
        <color rgb="FF000000"/>
        <rFont val="Times New Roman"/>
        <family val="1"/>
      </rPr>
      <t>11670</t>
    </r>
    <r>
      <rPr>
        <sz val="14"/>
        <color rgb="FF000000"/>
        <rFont val="方正仿宋简体"/>
        <charset val="134"/>
      </rPr>
      <t>万元，新建日照温室大棚</t>
    </r>
    <r>
      <rPr>
        <sz val="14"/>
        <color rgb="FF000000"/>
        <rFont val="Times New Roman"/>
        <family val="1"/>
      </rPr>
      <t>500</t>
    </r>
    <r>
      <rPr>
        <sz val="14"/>
        <color rgb="FF000000"/>
        <rFont val="方正仿宋简体"/>
        <charset val="134"/>
      </rPr>
      <t>座。①投资</t>
    </r>
    <r>
      <rPr>
        <sz val="14"/>
        <color rgb="FF000000"/>
        <rFont val="Times New Roman"/>
        <family val="1"/>
      </rPr>
      <t>6970</t>
    </r>
    <r>
      <rPr>
        <sz val="14"/>
        <color rgb="FF000000"/>
        <rFont val="方正仿宋简体"/>
        <charset val="134"/>
      </rPr>
      <t>万元，在夏马勒乡铁热克（</t>
    </r>
    <r>
      <rPr>
        <sz val="14"/>
        <color rgb="FF000000"/>
        <rFont val="Times New Roman"/>
        <family val="1"/>
      </rPr>
      <t>7</t>
    </r>
    <r>
      <rPr>
        <sz val="14"/>
        <color rgb="FF000000"/>
        <rFont val="方正仿宋简体"/>
        <charset val="134"/>
      </rPr>
      <t>）村建设（长</t>
    </r>
    <r>
      <rPr>
        <sz val="14"/>
        <color rgb="FF000000"/>
        <rFont val="Times New Roman"/>
        <family val="1"/>
      </rPr>
      <t>66</t>
    </r>
    <r>
      <rPr>
        <sz val="14"/>
        <color rgb="FF000000"/>
        <rFont val="方正仿宋简体"/>
        <charset val="134"/>
      </rPr>
      <t>米</t>
    </r>
    <r>
      <rPr>
        <sz val="14"/>
        <color rgb="FF000000"/>
        <rFont val="Times New Roman"/>
        <family val="1"/>
      </rPr>
      <t>*</t>
    </r>
    <r>
      <rPr>
        <sz val="14"/>
        <color rgb="FF000000"/>
        <rFont val="方正仿宋简体"/>
        <charset val="134"/>
      </rPr>
      <t>宽</t>
    </r>
    <r>
      <rPr>
        <sz val="14"/>
        <color rgb="FF000000"/>
        <rFont val="Times New Roman"/>
        <family val="1"/>
      </rPr>
      <t>10</t>
    </r>
    <r>
      <rPr>
        <sz val="14"/>
        <color rgb="FF000000"/>
        <rFont val="方正仿宋简体"/>
        <charset val="134"/>
      </rPr>
      <t>米）标准日光温室</t>
    </r>
    <r>
      <rPr>
        <sz val="14"/>
        <color rgb="FF000000"/>
        <rFont val="Times New Roman"/>
        <family val="1"/>
      </rPr>
      <t>300</t>
    </r>
    <r>
      <rPr>
        <sz val="14"/>
        <color rgb="FF000000"/>
        <rFont val="方正仿宋简体"/>
        <charset val="134"/>
      </rPr>
      <t>座，包括室内水、电、管网等配套设施建设；每座温室计划投资</t>
    </r>
    <r>
      <rPr>
        <sz val="14"/>
        <color rgb="FF000000"/>
        <rFont val="Times New Roman"/>
        <family val="1"/>
      </rPr>
      <t>22</t>
    </r>
    <r>
      <rPr>
        <sz val="14"/>
        <color rgb="FF000000"/>
        <rFont val="方正仿宋简体"/>
        <charset val="134"/>
      </rPr>
      <t>万元，投资</t>
    </r>
    <r>
      <rPr>
        <sz val="14"/>
        <color rgb="FF000000"/>
        <rFont val="Times New Roman"/>
        <family val="1"/>
      </rPr>
      <t>6600</t>
    </r>
    <r>
      <rPr>
        <sz val="14"/>
        <color rgb="FF000000"/>
        <rFont val="方正仿宋简体"/>
        <charset val="134"/>
      </rPr>
      <t>万元（包含费用），室外附属配套设施建设计划投资</t>
    </r>
    <r>
      <rPr>
        <sz val="14"/>
        <color rgb="FF000000"/>
        <rFont val="Times New Roman"/>
        <family val="1"/>
      </rPr>
      <t>370</t>
    </r>
    <r>
      <rPr>
        <sz val="14"/>
        <color rgb="FF000000"/>
        <rFont val="方正仿宋简体"/>
        <charset val="134"/>
      </rPr>
      <t>万元。②投资</t>
    </r>
    <r>
      <rPr>
        <sz val="14"/>
        <color rgb="FF000000"/>
        <rFont val="Times New Roman"/>
        <family val="1"/>
      </rPr>
      <t>4700</t>
    </r>
    <r>
      <rPr>
        <sz val="14"/>
        <color rgb="FF000000"/>
        <rFont val="方正仿宋简体"/>
        <charset val="134"/>
      </rPr>
      <t>万元，在阿纳库勒乡墩买里（</t>
    </r>
    <r>
      <rPr>
        <sz val="14"/>
        <color rgb="FF000000"/>
        <rFont val="Times New Roman"/>
        <family val="1"/>
      </rPr>
      <t>2</t>
    </r>
    <r>
      <rPr>
        <sz val="14"/>
        <color rgb="FF000000"/>
        <rFont val="方正仿宋简体"/>
        <charset val="134"/>
      </rPr>
      <t>）村建设（长</t>
    </r>
    <r>
      <rPr>
        <sz val="14"/>
        <color rgb="FF000000"/>
        <rFont val="Times New Roman"/>
        <family val="1"/>
      </rPr>
      <t>65</t>
    </r>
    <r>
      <rPr>
        <sz val="14"/>
        <color rgb="FF000000"/>
        <rFont val="方正仿宋简体"/>
        <charset val="134"/>
      </rPr>
      <t>米</t>
    </r>
    <r>
      <rPr>
        <sz val="14"/>
        <color rgb="FF000000"/>
        <rFont val="Times New Roman"/>
        <family val="1"/>
      </rPr>
      <t>*</t>
    </r>
    <r>
      <rPr>
        <sz val="14"/>
        <color rgb="FF000000"/>
        <rFont val="方正仿宋简体"/>
        <charset val="134"/>
      </rPr>
      <t>宽</t>
    </r>
    <r>
      <rPr>
        <sz val="14"/>
        <color rgb="FF000000"/>
        <rFont val="Times New Roman"/>
        <family val="1"/>
      </rPr>
      <t>12</t>
    </r>
    <r>
      <rPr>
        <sz val="14"/>
        <color rgb="FF000000"/>
        <rFont val="方正仿宋简体"/>
        <charset val="134"/>
      </rPr>
      <t>米）标准日光温室（室外面积）</t>
    </r>
    <r>
      <rPr>
        <sz val="14"/>
        <color rgb="FF000000"/>
        <rFont val="Times New Roman"/>
        <family val="1"/>
      </rPr>
      <t>200</t>
    </r>
    <r>
      <rPr>
        <sz val="14"/>
        <color rgb="FF000000"/>
        <rFont val="方正仿宋简体"/>
        <charset val="134"/>
      </rPr>
      <t>座，每座建设面积</t>
    </r>
    <r>
      <rPr>
        <sz val="14"/>
        <color rgb="FF000000"/>
        <rFont val="Times New Roman"/>
        <family val="1"/>
      </rPr>
      <t>540</t>
    </r>
    <r>
      <rPr>
        <sz val="14"/>
        <color rgb="FF000000"/>
        <rFont val="方正仿宋简体"/>
        <charset val="134"/>
      </rPr>
      <t>平方米（室内面积），包括室内外水、电、管网、蓄水池等附属设施建设；每座温室计划投资</t>
    </r>
    <r>
      <rPr>
        <sz val="14"/>
        <color rgb="FF000000"/>
        <rFont val="Times New Roman"/>
        <family val="1"/>
      </rPr>
      <t>22</t>
    </r>
    <r>
      <rPr>
        <sz val="14"/>
        <color rgb="FF000000"/>
        <rFont val="方正仿宋简体"/>
        <charset val="134"/>
      </rPr>
      <t>万元，投资</t>
    </r>
    <r>
      <rPr>
        <sz val="14"/>
        <color rgb="FF000000"/>
        <rFont val="Times New Roman"/>
        <family val="1"/>
      </rPr>
      <t>4400</t>
    </r>
    <r>
      <rPr>
        <sz val="14"/>
        <color rgb="FF000000"/>
        <rFont val="方正仿宋简体"/>
        <charset val="134"/>
      </rPr>
      <t>万元（包含前期费用）；室外附属配套设施建设：新建</t>
    </r>
    <r>
      <rPr>
        <sz val="14"/>
        <color rgb="FF000000"/>
        <rFont val="Times New Roman"/>
        <family val="1"/>
      </rPr>
      <t>1</t>
    </r>
    <r>
      <rPr>
        <sz val="14"/>
        <color rgb="FF000000"/>
        <rFont val="方正仿宋简体"/>
        <charset val="134"/>
      </rPr>
      <t>座</t>
    </r>
    <r>
      <rPr>
        <sz val="14"/>
        <color rgb="FF000000"/>
        <rFont val="Times New Roman"/>
        <family val="1"/>
      </rPr>
      <t>900</t>
    </r>
    <r>
      <rPr>
        <sz val="14"/>
        <color rgb="FF000000"/>
        <rFont val="宋体"/>
        <family val="3"/>
        <charset val="134"/>
      </rPr>
      <t>㎡</t>
    </r>
    <r>
      <rPr>
        <sz val="14"/>
        <color rgb="FF000000"/>
        <rFont val="方正仿宋简体"/>
        <charset val="134"/>
      </rPr>
      <t>蓄水池，包括室外水、电、管网等附属设施建设投资</t>
    </r>
    <r>
      <rPr>
        <sz val="14"/>
        <color rgb="FF000000"/>
        <rFont val="Times New Roman"/>
        <family val="1"/>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</si>
  <si>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family val="1"/>
      </rPr>
      <t>7</t>
    </r>
    <r>
      <rPr>
        <sz val="14"/>
        <color rgb="FF000000"/>
        <rFont val="方正仿宋简体"/>
        <charset val="134"/>
      </rPr>
      <t>村</t>
    </r>
    <r>
      <rPr>
        <sz val="14"/>
        <color rgb="FF000000"/>
        <rFont val="Times New Roman"/>
        <family val="1"/>
      </rPr>
      <t>300</t>
    </r>
    <r>
      <rPr>
        <sz val="14"/>
        <color rgb="FF000000"/>
        <rFont val="方正仿宋简体"/>
        <charset val="134"/>
      </rPr>
      <t>座）：定位放线完成</t>
    </r>
    <r>
      <rPr>
        <sz val="14"/>
        <color rgb="FF000000"/>
        <rFont val="Times New Roman"/>
        <family val="1"/>
      </rPr>
      <t>300</t>
    </r>
    <r>
      <rPr>
        <sz val="14"/>
        <color rgb="FF000000"/>
        <rFont val="方正仿宋简体"/>
        <charset val="134"/>
      </rPr>
      <t>座，钢地桩完成</t>
    </r>
    <r>
      <rPr>
        <sz val="14"/>
        <color rgb="FF000000"/>
        <rFont val="Times New Roman"/>
        <family val="1"/>
      </rPr>
      <t>287</t>
    </r>
    <r>
      <rPr>
        <sz val="14"/>
        <color rgb="FF000000"/>
        <rFont val="方正仿宋简体"/>
        <charset val="134"/>
      </rPr>
      <t>座，钢地梁完成</t>
    </r>
    <r>
      <rPr>
        <sz val="14"/>
        <color rgb="FF000000"/>
        <rFont val="Times New Roman"/>
        <family val="1"/>
      </rPr>
      <t>277</t>
    </r>
    <r>
      <rPr>
        <sz val="14"/>
        <color rgb="FF000000"/>
        <rFont val="方正仿宋简体"/>
        <charset val="134"/>
      </rPr>
      <t>座，大棚钢结构拼装</t>
    </r>
    <r>
      <rPr>
        <sz val="14"/>
        <color rgb="FF000000"/>
        <rFont val="Times New Roman"/>
        <family val="1"/>
      </rPr>
      <t>272</t>
    </r>
    <r>
      <rPr>
        <sz val="14"/>
        <color rgb="FF000000"/>
        <rFont val="方正仿宋简体"/>
        <charset val="134"/>
      </rPr>
      <t>座，大棚保温层完成</t>
    </r>
    <r>
      <rPr>
        <sz val="14"/>
        <color rgb="FF000000"/>
        <rFont val="Times New Roman"/>
        <family val="1"/>
      </rPr>
      <t>50</t>
    </r>
    <r>
      <rPr>
        <sz val="14"/>
        <color rgb="FF000000"/>
        <rFont val="方正仿宋简体"/>
        <charset val="134"/>
      </rPr>
      <t>座。完成</t>
    </r>
    <r>
      <rPr>
        <sz val="14"/>
        <color rgb="FF000000"/>
        <rFont val="Times New Roman"/>
        <family val="1"/>
      </rPr>
      <t>60%</t>
    </r>
    <r>
      <rPr>
        <sz val="14"/>
        <color rgb="FF000000"/>
        <rFont val="方正仿宋简体"/>
        <charset val="134"/>
      </rPr>
      <t>。</t>
    </r>
    <r>
      <rPr>
        <sz val="14"/>
        <color rgb="FF000000"/>
        <rFont val="Times New Roman"/>
        <family val="1"/>
      </rPr>
      <t xml:space="preserve">
</t>
    </r>
    <r>
      <rPr>
        <sz val="14"/>
        <color rgb="FF000000"/>
        <rFont val="方正仿宋简体"/>
        <charset val="134"/>
      </rPr>
      <t>二期（红海</t>
    </r>
    <r>
      <rPr>
        <sz val="14"/>
        <color rgb="FF000000"/>
        <rFont val="Times New Roman"/>
        <family val="1"/>
      </rPr>
      <t>200</t>
    </r>
    <r>
      <rPr>
        <sz val="14"/>
        <color rgb="FF000000"/>
        <rFont val="方正仿宋简体"/>
        <charset val="134"/>
      </rPr>
      <t>座）：基础开挖完成</t>
    </r>
    <r>
      <rPr>
        <sz val="14"/>
        <color rgb="FF000000"/>
        <rFont val="Times New Roman"/>
        <family val="1"/>
      </rPr>
      <t>200</t>
    </r>
    <r>
      <rPr>
        <sz val="14"/>
        <color rgb="FF000000"/>
        <rFont val="方正仿宋简体"/>
        <charset val="134"/>
      </rPr>
      <t>座，基础浇筑</t>
    </r>
    <r>
      <rPr>
        <sz val="14"/>
        <color rgb="FF000000"/>
        <rFont val="Times New Roman"/>
        <family val="1"/>
      </rPr>
      <t>200</t>
    </r>
    <r>
      <rPr>
        <sz val="14"/>
        <color rgb="FF000000"/>
        <rFont val="方正仿宋简体"/>
        <charset val="134"/>
      </rPr>
      <t>座，砖墙砌筑</t>
    </r>
    <r>
      <rPr>
        <sz val="14"/>
        <color rgb="FF000000"/>
        <rFont val="Times New Roman"/>
        <family val="1"/>
      </rPr>
      <t>157</t>
    </r>
    <r>
      <rPr>
        <sz val="14"/>
        <color rgb="FF000000"/>
        <rFont val="方正仿宋简体"/>
        <charset val="134"/>
      </rPr>
      <t>座，堆土墙</t>
    </r>
    <r>
      <rPr>
        <sz val="14"/>
        <color rgb="FF000000"/>
        <rFont val="Times New Roman"/>
        <family val="1"/>
      </rPr>
      <t>184</t>
    </r>
    <r>
      <rPr>
        <sz val="14"/>
        <color rgb="FF000000"/>
        <rFont val="方正仿宋简体"/>
        <charset val="134"/>
      </rPr>
      <t>座，焊接钢架安装</t>
    </r>
    <r>
      <rPr>
        <sz val="14"/>
        <color rgb="FF000000"/>
        <rFont val="Times New Roman"/>
        <family val="1"/>
      </rPr>
      <t>55</t>
    </r>
    <r>
      <rPr>
        <sz val="14"/>
        <color rgb="FF000000"/>
        <rFont val="方正仿宋简体"/>
        <charset val="134"/>
      </rPr>
      <t>座，附属给水管道开挖</t>
    </r>
    <r>
      <rPr>
        <sz val="14"/>
        <color rgb="FF000000"/>
        <rFont val="Times New Roman"/>
        <family val="1"/>
      </rPr>
      <t>2400</t>
    </r>
    <r>
      <rPr>
        <sz val="14"/>
        <color rgb="FF000000"/>
        <rFont val="方正仿宋简体"/>
        <charset val="134"/>
      </rPr>
      <t>米，检查井</t>
    </r>
    <r>
      <rPr>
        <sz val="14"/>
        <color rgb="FF000000"/>
        <rFont val="Times New Roman"/>
        <family val="1"/>
      </rPr>
      <t>53</t>
    </r>
    <r>
      <rPr>
        <sz val="14"/>
        <color rgb="FF000000"/>
        <rFont val="方正仿宋简体"/>
        <charset val="134"/>
      </rPr>
      <t>个。完成</t>
    </r>
    <r>
      <rPr>
        <sz val="14"/>
        <color rgb="FF000000"/>
        <rFont val="Times New Roman"/>
        <family val="1"/>
      </rPr>
      <t>70%</t>
    </r>
    <r>
      <rPr>
        <sz val="14"/>
        <color rgb="FF000000"/>
        <rFont val="方正仿宋简体"/>
        <charset val="134"/>
      </rPr>
      <t>。</t>
    </r>
    <r>
      <rPr>
        <sz val="14"/>
        <color rgb="FFFF0000"/>
        <rFont val="Times New Roman"/>
        <family val="1"/>
      </rPr>
      <t xml:space="preserve">
</t>
    </r>
    <r>
      <rPr>
        <sz val="14"/>
        <color rgb="FF000000"/>
        <rFont val="方正仿宋简体"/>
        <charset val="134"/>
      </rPr>
      <t>完成总工程量的</t>
    </r>
    <r>
      <rPr>
        <sz val="14"/>
        <color rgb="FF000000"/>
        <rFont val="Times New Roman"/>
        <family val="1"/>
      </rPr>
      <t>65%</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</si>
  <si>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488</t>
    </r>
    <r>
      <rPr>
        <sz val="14"/>
        <color rgb="FF000000"/>
        <rFont val="方正仿宋简体"/>
        <charset val="134"/>
      </rPr>
      <t>号</t>
    </r>
    <r>
      <rPr>
        <sz val="14"/>
        <color rgb="FF000000"/>
        <rFont val="Times New Roman"/>
        <family val="1"/>
      </rPr>
      <t xml:space="preserve">
</t>
    </r>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489</t>
    </r>
    <r>
      <rPr>
        <sz val="14"/>
        <color rgb="FF000000"/>
        <rFont val="方正仿宋简体"/>
        <charset val="134"/>
      </rPr>
      <t>号</t>
    </r>
  </si>
  <si>
    <r>
      <rPr>
        <sz val="14"/>
        <color rgb="FF000000"/>
        <rFont val="Times New Roman"/>
        <family val="1"/>
      </rPr>
      <t>BCX20201008142800101001</t>
    </r>
    <r>
      <rPr>
        <sz val="14"/>
        <color rgb="FF000000"/>
        <rFont val="方正仿宋简体"/>
        <charset val="134"/>
      </rPr>
      <t>号</t>
    </r>
  </si>
  <si>
    <r>
      <rPr>
        <sz val="14"/>
        <color rgb="FF000000"/>
        <rFont val="Times New Roman"/>
        <family val="1"/>
      </rPr>
      <t>2.</t>
    </r>
    <r>
      <rPr>
        <sz val="14"/>
        <color rgb="FF000000"/>
        <rFont val="方正仿宋简体"/>
        <charset val="134"/>
      </rPr>
      <t>投资</t>
    </r>
    <r>
      <rPr>
        <sz val="14"/>
        <color rgb="FF000000"/>
        <rFont val="Times New Roman"/>
        <family val="1"/>
      </rPr>
      <t>620</t>
    </r>
    <r>
      <rPr>
        <sz val="14"/>
        <color rgb="FF000000"/>
        <rFont val="方正仿宋简体"/>
        <charset val="134"/>
      </rPr>
      <t>万元</t>
    </r>
    <r>
      <rPr>
        <sz val="14"/>
        <color rgb="FF000000"/>
        <rFont val="Times New Roman"/>
        <family val="1"/>
      </rPr>
      <t xml:space="preserve"> </t>
    </r>
    <r>
      <rPr>
        <sz val="14"/>
        <color rgb="FF000000"/>
        <rFont val="方正仿宋简体"/>
        <charset val="134"/>
      </rPr>
      <t>，新建标准菌类种植大棚</t>
    </r>
    <r>
      <rPr>
        <sz val="14"/>
        <color rgb="FF000000"/>
        <rFont val="Times New Roman"/>
        <family val="1"/>
      </rPr>
      <t>33</t>
    </r>
    <r>
      <rPr>
        <sz val="14"/>
        <color rgb="FF000000"/>
        <rFont val="方正仿宋简体"/>
        <charset val="134"/>
      </rPr>
      <t>座（</t>
    </r>
    <r>
      <rPr>
        <sz val="14"/>
        <color rgb="FF000000"/>
        <rFont val="Times New Roman"/>
        <family val="1"/>
      </rPr>
      <t>50*10</t>
    </r>
    <r>
      <rPr>
        <sz val="14"/>
        <color rgb="FF000000"/>
        <rFont val="方正仿宋简体"/>
        <charset val="134"/>
      </rPr>
      <t>米），每座</t>
    </r>
    <r>
      <rPr>
        <sz val="14"/>
        <color rgb="FF000000"/>
        <rFont val="Times New Roman"/>
        <family val="1"/>
      </rPr>
      <t>500</t>
    </r>
    <r>
      <rPr>
        <sz val="14"/>
        <color rgb="FF000000"/>
        <rFont val="方正仿宋简体"/>
        <charset val="134"/>
      </rPr>
      <t>平方米，扩大菌类生产规模，提高合作社经营能力，扩大市场销售份额，其中：多来提巴格乡</t>
    </r>
    <r>
      <rPr>
        <sz val="14"/>
        <color rgb="FF000000"/>
        <rFont val="Times New Roman"/>
        <family val="1"/>
      </rPr>
      <t>18</t>
    </r>
    <r>
      <rPr>
        <sz val="14"/>
        <color rgb="FF000000"/>
        <rFont val="方正仿宋简体"/>
        <charset val="134"/>
      </rPr>
      <t>村</t>
    </r>
    <r>
      <rPr>
        <sz val="14"/>
        <color rgb="FF000000"/>
        <rFont val="Times New Roman"/>
        <family val="1"/>
      </rPr>
      <t>3</t>
    </r>
    <r>
      <rPr>
        <sz val="14"/>
        <color rgb="FF000000"/>
        <rFont val="方正仿宋简体"/>
        <charset val="134"/>
      </rPr>
      <t>座、阿纳库勒乡</t>
    </r>
    <r>
      <rPr>
        <sz val="14"/>
        <color rgb="FF000000"/>
        <rFont val="Times New Roman"/>
        <family val="1"/>
      </rPr>
      <t>12</t>
    </r>
    <r>
      <rPr>
        <sz val="14"/>
        <color rgb="FF000000"/>
        <rFont val="方正仿宋简体"/>
        <charset val="134"/>
      </rPr>
      <t>村</t>
    </r>
    <r>
      <rPr>
        <sz val="14"/>
        <color rgb="FF000000"/>
        <rFont val="Times New Roman"/>
        <family val="1"/>
      </rPr>
      <t>30</t>
    </r>
    <r>
      <rPr>
        <sz val="14"/>
        <color rgb="FF000000"/>
        <rFont val="方正仿宋简体"/>
        <charset val="134"/>
      </rPr>
      <t>座（示范乡镇）。</t>
    </r>
  </si>
  <si>
    <r>
      <rPr>
        <sz val="14"/>
        <color rgb="FF000000"/>
        <rFont val="Times New Roman"/>
        <family val="1"/>
      </rPr>
      <t>1.</t>
    </r>
    <r>
      <rPr>
        <sz val="14"/>
        <color rgb="FF000000"/>
        <rFont val="方正仿宋简体"/>
        <charset val="134"/>
      </rPr>
      <t>多来提巴格乡</t>
    </r>
    <r>
      <rPr>
        <sz val="14"/>
        <color rgb="FF000000"/>
        <rFont val="Times New Roman"/>
        <family val="1"/>
      </rPr>
      <t>18</t>
    </r>
    <r>
      <rPr>
        <sz val="14"/>
        <color rgb="FF000000"/>
        <rFont val="方正仿宋简体"/>
        <charset val="134"/>
      </rPr>
      <t>村已完成放线，准备基础开挖。</t>
    </r>
    <r>
      <rPr>
        <sz val="14"/>
        <color rgb="FF000000"/>
        <rFont val="Times New Roman"/>
        <family val="1"/>
      </rPr>
      <t xml:space="preserve">
2.</t>
    </r>
    <r>
      <rPr>
        <sz val="14"/>
        <color rgb="FF000000"/>
        <rFont val="方正仿宋简体"/>
        <charset val="134"/>
      </rPr>
      <t>阿纳库勒乡完成基础开挖</t>
    </r>
    <r>
      <rPr>
        <sz val="14"/>
        <color rgb="FF000000"/>
        <rFont val="Times New Roman"/>
        <family val="1"/>
      </rPr>
      <t>30</t>
    </r>
    <r>
      <rPr>
        <sz val="14"/>
        <color rgb="FF000000"/>
        <rFont val="方正仿宋简体"/>
        <charset val="134"/>
      </rPr>
      <t>座，基础浇筑</t>
    </r>
    <r>
      <rPr>
        <sz val="14"/>
        <color rgb="FF000000"/>
        <rFont val="Times New Roman"/>
        <family val="1"/>
      </rPr>
      <t>22</t>
    </r>
    <r>
      <rPr>
        <sz val="14"/>
        <color rgb="FF000000"/>
        <rFont val="方正仿宋简体"/>
        <charset val="134"/>
      </rPr>
      <t>座，垫层浇筑</t>
    </r>
    <r>
      <rPr>
        <sz val="14"/>
        <color rgb="FF000000"/>
        <rFont val="Times New Roman"/>
        <family val="1"/>
      </rPr>
      <t>29</t>
    </r>
    <r>
      <rPr>
        <sz val="14"/>
        <color rgb="FF000000"/>
        <rFont val="方正仿宋简体"/>
        <charset val="134"/>
      </rPr>
      <t>座，砌砖墙</t>
    </r>
    <r>
      <rPr>
        <sz val="14"/>
        <color rgb="FF000000"/>
        <rFont val="Times New Roman"/>
        <family val="1"/>
      </rPr>
      <t>6</t>
    </r>
    <r>
      <rPr>
        <sz val="14"/>
        <color rgb="FF000000"/>
        <rFont val="方正仿宋简体"/>
        <charset val="134"/>
      </rPr>
      <t>座。完成总工程量的</t>
    </r>
    <r>
      <rPr>
        <sz val="14"/>
        <color rgb="FF000000"/>
        <rFont val="Times New Roman"/>
        <family val="1"/>
      </rPr>
      <t>25%</t>
    </r>
    <r>
      <rPr>
        <sz val="14"/>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</si>
  <si>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9</t>
    </r>
    <r>
      <rPr>
        <sz val="14"/>
        <color rgb="FF000000"/>
        <rFont val="方正仿宋简体"/>
        <charset val="134"/>
      </rPr>
      <t>号</t>
    </r>
  </si>
  <si>
    <r>
      <rPr>
        <sz val="14"/>
        <color rgb="FF000000"/>
        <rFont val="Times New Roman"/>
        <family val="1"/>
      </rPr>
      <t>BCX20210207146300101001</t>
    </r>
    <r>
      <rPr>
        <sz val="14"/>
        <color rgb="FF000000"/>
        <rFont val="方正仿宋简体"/>
        <charset val="134"/>
      </rPr>
      <t>号</t>
    </r>
  </si>
  <si>
    <r>
      <rPr>
        <sz val="14"/>
        <color rgb="FF000000"/>
        <rFont val="Times New Roman"/>
        <family val="1"/>
      </rPr>
      <t>3.</t>
    </r>
    <r>
      <rPr>
        <sz val="14"/>
        <color rgb="FF000000"/>
        <rFont val="方正仿宋简体"/>
        <charset val="134"/>
      </rPr>
      <t>投资</t>
    </r>
    <r>
      <rPr>
        <sz val="14"/>
        <color rgb="FF000000"/>
        <rFont val="Times New Roman"/>
        <family val="1"/>
      </rPr>
      <t>2834</t>
    </r>
    <r>
      <rPr>
        <sz val="14"/>
        <color rgb="FF000000"/>
        <rFont val="方正仿宋简体"/>
        <charset val="134"/>
      </rPr>
      <t>万元，其中：投资</t>
    </r>
    <r>
      <rPr>
        <sz val="14"/>
        <color rgb="FF000000"/>
        <rFont val="Times New Roman"/>
        <family val="1"/>
      </rPr>
      <t>2714</t>
    </r>
    <r>
      <rPr>
        <sz val="14"/>
        <color rgb="FF000000"/>
        <rFont val="方正仿宋简体"/>
        <charset val="134"/>
      </rPr>
      <t>万元，新建温室大棚</t>
    </r>
    <r>
      <rPr>
        <sz val="14"/>
        <color rgb="FF000000"/>
        <rFont val="Times New Roman"/>
        <family val="1"/>
      </rPr>
      <t>118</t>
    </r>
    <r>
      <rPr>
        <sz val="14"/>
        <color rgb="FF000000"/>
        <rFont val="方正仿宋简体"/>
        <charset val="134"/>
      </rPr>
      <t>座（长</t>
    </r>
    <r>
      <rPr>
        <sz val="14"/>
        <color rgb="FF000000"/>
        <rFont val="Times New Roman"/>
        <family val="1"/>
      </rPr>
      <t>*</t>
    </r>
    <r>
      <rPr>
        <sz val="14"/>
        <color rgb="FF000000"/>
        <rFont val="方正仿宋简体"/>
        <charset val="134"/>
      </rPr>
      <t>宽：</t>
    </r>
    <r>
      <rPr>
        <sz val="14"/>
        <color rgb="FF000000"/>
        <rFont val="Times New Roman"/>
        <family val="1"/>
      </rPr>
      <t>9*60</t>
    </r>
    <r>
      <rPr>
        <sz val="14"/>
        <color rgb="FF000000"/>
        <rFont val="方正仿宋简体"/>
        <charset val="134"/>
      </rPr>
      <t>米），每座</t>
    </r>
    <r>
      <rPr>
        <sz val="14"/>
        <color rgb="FF000000"/>
        <rFont val="Times New Roman"/>
        <family val="1"/>
      </rPr>
      <t>23</t>
    </r>
    <r>
      <rPr>
        <sz val="14"/>
        <color rgb="FF000000"/>
        <rFont val="方正仿宋简体"/>
        <charset val="134"/>
      </rPr>
      <t>万元，其中：阿拉格尔乡</t>
    </r>
    <r>
      <rPr>
        <sz val="14"/>
        <color rgb="FF000000"/>
        <rFont val="Times New Roman"/>
        <family val="1"/>
      </rPr>
      <t>3</t>
    </r>
    <r>
      <rPr>
        <sz val="14"/>
        <color rgb="FF000000"/>
        <rFont val="方正仿宋简体"/>
        <charset val="134"/>
      </rPr>
      <t>村</t>
    </r>
    <r>
      <rPr>
        <sz val="14"/>
        <color rgb="FF000000"/>
        <rFont val="Times New Roman"/>
        <family val="1"/>
      </rPr>
      <t>18</t>
    </r>
    <r>
      <rPr>
        <sz val="14"/>
        <color rgb="FF000000"/>
        <rFont val="方正仿宋简体"/>
        <charset val="134"/>
      </rPr>
      <t>座、</t>
    </r>
    <r>
      <rPr>
        <sz val="14"/>
        <color rgb="FF000000"/>
        <rFont val="Times New Roman"/>
        <family val="1"/>
      </rPr>
      <t>12</t>
    </r>
    <r>
      <rPr>
        <sz val="14"/>
        <color rgb="FF000000"/>
        <rFont val="方正仿宋简体"/>
        <charset val="134"/>
      </rPr>
      <t>村</t>
    </r>
    <r>
      <rPr>
        <sz val="14"/>
        <color rgb="FF000000"/>
        <rFont val="Times New Roman"/>
        <family val="1"/>
      </rPr>
      <t>10</t>
    </r>
    <r>
      <rPr>
        <sz val="14"/>
        <color rgb="FF000000"/>
        <rFont val="方正仿宋简体"/>
        <charset val="134"/>
      </rPr>
      <t>座、</t>
    </r>
    <r>
      <rPr>
        <sz val="14"/>
        <color rgb="FF000000"/>
        <rFont val="Times New Roman"/>
        <family val="1"/>
      </rPr>
      <t>15</t>
    </r>
    <r>
      <rPr>
        <sz val="14"/>
        <color rgb="FF000000"/>
        <rFont val="方正仿宋简体"/>
        <charset val="134"/>
      </rPr>
      <t>村</t>
    </r>
    <r>
      <rPr>
        <sz val="14"/>
        <color rgb="FF000000"/>
        <rFont val="Times New Roman"/>
        <family val="1"/>
      </rPr>
      <t>10</t>
    </r>
    <r>
      <rPr>
        <sz val="14"/>
        <color rgb="FF000000"/>
        <rFont val="方正仿宋简体"/>
        <charset val="134"/>
      </rPr>
      <t>座；恰尔巴格乡</t>
    </r>
    <r>
      <rPr>
        <sz val="14"/>
        <color rgb="FF000000"/>
        <rFont val="Times New Roman"/>
        <family val="1"/>
      </rPr>
      <t>2</t>
    </r>
    <r>
      <rPr>
        <sz val="14"/>
        <color rgb="FF000000"/>
        <rFont val="方正仿宋简体"/>
        <charset val="134"/>
      </rPr>
      <t>村</t>
    </r>
    <r>
      <rPr>
        <sz val="14"/>
        <color rgb="FF000000"/>
        <rFont val="Times New Roman"/>
        <family val="1"/>
      </rPr>
      <t>50</t>
    </r>
    <r>
      <rPr>
        <sz val="14"/>
        <color rgb="FF000000"/>
        <rFont val="方正仿宋简体"/>
        <charset val="134"/>
      </rPr>
      <t>座；阿克萨克马热勒乡</t>
    </r>
    <r>
      <rPr>
        <sz val="14"/>
        <color rgb="FF000000"/>
        <rFont val="Times New Roman"/>
        <family val="1"/>
      </rPr>
      <t>21</t>
    </r>
    <r>
      <rPr>
        <sz val="14"/>
        <color rgb="FF000000"/>
        <rFont val="方正仿宋简体"/>
        <charset val="134"/>
      </rPr>
      <t>村</t>
    </r>
    <r>
      <rPr>
        <sz val="14"/>
        <color rgb="FF000000"/>
        <rFont val="Times New Roman"/>
        <family val="1"/>
      </rPr>
      <t>30</t>
    </r>
    <r>
      <rPr>
        <sz val="14"/>
        <color rgb="FF000000"/>
        <rFont val="方正仿宋简体"/>
        <charset val="134"/>
      </rPr>
      <t>座；投资</t>
    </r>
    <r>
      <rPr>
        <sz val="14"/>
        <color rgb="FF000000"/>
        <rFont val="Times New Roman"/>
        <family val="1"/>
      </rPr>
      <t>120</t>
    </r>
    <r>
      <rPr>
        <sz val="14"/>
        <color rgb="FF000000"/>
        <rFont val="方正仿宋简体"/>
        <charset val="134"/>
      </rPr>
      <t>万元，对大棚进行室内外附属设施配套。</t>
    </r>
  </si>
  <si>
    <r>
      <rPr>
        <sz val="11"/>
        <color rgb="FF000000"/>
        <rFont val="Times New Roman"/>
        <family val="1"/>
      </rPr>
      <t>1.</t>
    </r>
    <r>
      <rPr>
        <sz val="11"/>
        <color rgb="FF000000"/>
        <rFont val="方正仿宋简体"/>
        <charset val="134"/>
      </rPr>
      <t>恰尔巴格乡</t>
    </r>
    <r>
      <rPr>
        <sz val="11"/>
        <color rgb="FF000000"/>
        <rFont val="Times New Roman"/>
        <family val="1"/>
      </rPr>
      <t>1-50#</t>
    </r>
    <r>
      <rPr>
        <sz val="11"/>
        <color rgb="FF000000"/>
        <rFont val="方正仿宋简体"/>
        <charset val="134"/>
      </rPr>
      <t>棚：基础开挖已完成基础开挖，垫层混凝土浇筑</t>
    </r>
    <r>
      <rPr>
        <sz val="11"/>
        <color rgb="FF000000"/>
        <rFont val="Times New Roman"/>
        <family val="1"/>
      </rPr>
      <t>17</t>
    </r>
    <r>
      <rPr>
        <sz val="11"/>
        <color rgb="FF000000"/>
        <rFont val="方正仿宋简体"/>
        <charset val="134"/>
      </rPr>
      <t>座、基础一台浇筑</t>
    </r>
    <r>
      <rPr>
        <sz val="11"/>
        <color rgb="FF000000"/>
        <rFont val="Times New Roman"/>
        <family val="1"/>
      </rPr>
      <t>17</t>
    </r>
    <r>
      <rPr>
        <sz val="11"/>
        <color rgb="FF000000"/>
        <rFont val="方正仿宋简体"/>
        <charset val="134"/>
      </rPr>
      <t>座，基础二台浇筑</t>
    </r>
    <r>
      <rPr>
        <sz val="11"/>
        <color rgb="FF000000"/>
        <rFont val="Times New Roman"/>
        <family val="1"/>
      </rPr>
      <t>2</t>
    </r>
    <r>
      <rPr>
        <sz val="11"/>
        <color rgb="FF000000"/>
        <rFont val="方正仿宋简体"/>
        <charset val="134"/>
      </rPr>
      <t>座。完成</t>
    </r>
    <r>
      <rPr>
        <sz val="11"/>
        <color rgb="FF000000"/>
        <rFont val="Times New Roman"/>
        <family val="1"/>
      </rPr>
      <t>15%</t>
    </r>
    <r>
      <rPr>
        <sz val="11"/>
        <color rgb="FF000000"/>
        <rFont val="方正仿宋简体"/>
        <charset val="134"/>
      </rPr>
      <t>。</t>
    </r>
    <r>
      <rPr>
        <sz val="11"/>
        <color rgb="FF000000"/>
        <rFont val="Times New Roman"/>
        <family val="1"/>
      </rPr>
      <t xml:space="preserve">
2.</t>
    </r>
    <r>
      <rPr>
        <sz val="11"/>
        <color rgb="FF000000"/>
        <rFont val="方正仿宋简体"/>
        <charset val="134"/>
      </rPr>
      <t>阿克萨克马热勒乡</t>
    </r>
    <r>
      <rPr>
        <sz val="11"/>
        <color rgb="FF000000"/>
        <rFont val="Times New Roman"/>
        <family val="1"/>
      </rPr>
      <t>1-30#</t>
    </r>
    <r>
      <rPr>
        <sz val="11"/>
        <color rgb="FF000000"/>
        <rFont val="方正仿宋简体"/>
        <charset val="134"/>
      </rPr>
      <t>棚：基础开挖</t>
    </r>
    <r>
      <rPr>
        <sz val="11"/>
        <color rgb="FF000000"/>
        <rFont val="Times New Roman"/>
        <family val="1"/>
      </rPr>
      <t>30</t>
    </r>
    <r>
      <rPr>
        <sz val="11"/>
        <color rgb="FF000000"/>
        <rFont val="方正仿宋简体"/>
        <charset val="134"/>
      </rPr>
      <t>座，垫层浇筑完成</t>
    </r>
    <r>
      <rPr>
        <sz val="11"/>
        <color rgb="FF000000"/>
        <rFont val="Times New Roman"/>
        <family val="1"/>
      </rPr>
      <t>20</t>
    </r>
    <r>
      <rPr>
        <sz val="11"/>
        <color rgb="FF000000"/>
        <rFont val="方正仿宋简体"/>
        <charset val="134"/>
      </rPr>
      <t>座，基础一台混凝土浇筑</t>
    </r>
    <r>
      <rPr>
        <sz val="11"/>
        <color rgb="FF000000"/>
        <rFont val="Times New Roman"/>
        <family val="1"/>
      </rPr>
      <t>4</t>
    </r>
    <r>
      <rPr>
        <sz val="11"/>
        <color rgb="FF000000"/>
        <rFont val="方正仿宋简体"/>
        <charset val="134"/>
      </rPr>
      <t>座，完成</t>
    </r>
    <r>
      <rPr>
        <sz val="11"/>
        <color rgb="FF000000"/>
        <rFont val="Times New Roman"/>
        <family val="1"/>
      </rPr>
      <t>15%</t>
    </r>
    <r>
      <rPr>
        <sz val="11"/>
        <color rgb="FF000000"/>
        <rFont val="方正仿宋简体"/>
        <charset val="134"/>
      </rPr>
      <t>。</t>
    </r>
    <r>
      <rPr>
        <sz val="11"/>
        <color rgb="FF000000"/>
        <rFont val="Times New Roman"/>
        <family val="1"/>
      </rPr>
      <t xml:space="preserve">
3.</t>
    </r>
    <r>
      <rPr>
        <sz val="11"/>
        <color rgb="FF000000"/>
        <rFont val="方正仿宋简体"/>
        <charset val="134"/>
      </rPr>
      <t>（</t>
    </r>
    <r>
      <rPr>
        <sz val="11"/>
        <color rgb="FF000000"/>
        <rFont val="Times New Roman"/>
        <family val="1"/>
      </rPr>
      <t>1</t>
    </r>
    <r>
      <rPr>
        <sz val="11"/>
        <color rgb="FF000000"/>
        <rFont val="方正仿宋简体"/>
        <charset val="134"/>
      </rPr>
      <t>）阿拉格尔乡</t>
    </r>
    <r>
      <rPr>
        <sz val="11"/>
        <color rgb="FF000000"/>
        <rFont val="Times New Roman"/>
        <family val="1"/>
      </rPr>
      <t>3</t>
    </r>
    <r>
      <rPr>
        <sz val="11"/>
        <color rgb="FF000000"/>
        <rFont val="方正仿宋简体"/>
        <charset val="134"/>
      </rPr>
      <t>村</t>
    </r>
    <r>
      <rPr>
        <sz val="11"/>
        <color rgb="FF000000"/>
        <rFont val="Times New Roman"/>
        <family val="1"/>
      </rPr>
      <t>1-18#</t>
    </r>
    <r>
      <rPr>
        <sz val="11"/>
        <color rgb="FF000000"/>
        <rFont val="方正仿宋简体"/>
        <charset val="134"/>
      </rPr>
      <t>棚：基础开挖</t>
    </r>
    <r>
      <rPr>
        <sz val="11"/>
        <color rgb="FF000000"/>
        <rFont val="Times New Roman"/>
        <family val="1"/>
      </rPr>
      <t>18</t>
    </r>
    <r>
      <rPr>
        <sz val="11"/>
        <color rgb="FF000000"/>
        <rFont val="方正仿宋简体"/>
        <charset val="134"/>
      </rPr>
      <t>座，垫层混凝土浇筑</t>
    </r>
    <r>
      <rPr>
        <sz val="11"/>
        <color rgb="FF000000"/>
        <rFont val="Times New Roman"/>
        <family val="1"/>
      </rPr>
      <t>14</t>
    </r>
    <r>
      <rPr>
        <sz val="11"/>
        <color rgb="FF000000"/>
        <rFont val="方正仿宋简体"/>
        <charset val="134"/>
      </rPr>
      <t>座，基础一台混凝土浇筑</t>
    </r>
    <r>
      <rPr>
        <sz val="11"/>
        <color rgb="FF000000"/>
        <rFont val="Times New Roman"/>
        <family val="1"/>
      </rPr>
      <t>4</t>
    </r>
    <r>
      <rPr>
        <sz val="11"/>
        <color rgb="FF000000"/>
        <rFont val="方正仿宋简体"/>
        <charset val="134"/>
      </rPr>
      <t>座，完成</t>
    </r>
    <r>
      <rPr>
        <sz val="11"/>
        <color rgb="FF000000"/>
        <rFont val="Times New Roman"/>
        <family val="1"/>
      </rPr>
      <t>25%</t>
    </r>
    <r>
      <rPr>
        <sz val="11"/>
        <color rgb="FF000000"/>
        <rFont val="方正仿宋简体"/>
        <charset val="134"/>
      </rPr>
      <t>。</t>
    </r>
    <r>
      <rPr>
        <sz val="11"/>
        <color rgb="FF000000"/>
        <rFont val="Times New Roman"/>
        <family val="1"/>
      </rPr>
      <t xml:space="preserve">
</t>
    </r>
    <r>
      <rPr>
        <sz val="11"/>
        <color rgb="FF000000"/>
        <rFont val="方正仿宋简体"/>
        <charset val="134"/>
      </rPr>
      <t>（</t>
    </r>
    <r>
      <rPr>
        <sz val="11"/>
        <color rgb="FF000000"/>
        <rFont val="Times New Roman"/>
        <family val="1"/>
      </rPr>
      <t>2</t>
    </r>
    <r>
      <rPr>
        <sz val="11"/>
        <color rgb="FF000000"/>
        <rFont val="方正仿宋简体"/>
        <charset val="134"/>
      </rPr>
      <t>）阿拉格尔乡</t>
    </r>
    <r>
      <rPr>
        <sz val="11"/>
        <color rgb="FF000000"/>
        <rFont val="Times New Roman"/>
        <family val="1"/>
      </rPr>
      <t>12</t>
    </r>
    <r>
      <rPr>
        <sz val="11"/>
        <color rgb="FF000000"/>
        <rFont val="方正仿宋简体"/>
        <charset val="134"/>
      </rPr>
      <t>村</t>
    </r>
    <r>
      <rPr>
        <sz val="11"/>
        <color rgb="FF000000"/>
        <rFont val="Times New Roman"/>
        <family val="1"/>
      </rPr>
      <t>1-10#</t>
    </r>
    <r>
      <rPr>
        <sz val="11"/>
        <color rgb="FF000000"/>
        <rFont val="方正仿宋简体"/>
        <charset val="134"/>
      </rPr>
      <t>棚：基础开挖</t>
    </r>
    <r>
      <rPr>
        <sz val="11"/>
        <color rgb="FF000000"/>
        <rFont val="Times New Roman"/>
        <family val="1"/>
      </rPr>
      <t>10</t>
    </r>
    <r>
      <rPr>
        <sz val="11"/>
        <color rgb="FF000000"/>
        <rFont val="方正仿宋简体"/>
        <charset val="134"/>
      </rPr>
      <t>座，基础垫层浇筑完成</t>
    </r>
    <r>
      <rPr>
        <sz val="11"/>
        <color rgb="FF000000"/>
        <rFont val="Times New Roman"/>
        <family val="1"/>
      </rPr>
      <t>10</t>
    </r>
    <r>
      <rPr>
        <sz val="11"/>
        <color rgb="FF000000"/>
        <rFont val="方正仿宋简体"/>
        <charset val="134"/>
      </rPr>
      <t>座、一台基础浇筑完成</t>
    </r>
    <r>
      <rPr>
        <sz val="11"/>
        <color rgb="FF000000"/>
        <rFont val="Times New Roman"/>
        <family val="1"/>
      </rPr>
      <t>10</t>
    </r>
    <r>
      <rPr>
        <sz val="11"/>
        <color rgb="FF000000"/>
        <rFont val="方正仿宋简体"/>
        <charset val="134"/>
      </rPr>
      <t>座，完成</t>
    </r>
    <r>
      <rPr>
        <sz val="11"/>
        <color rgb="FF000000"/>
        <rFont val="Times New Roman"/>
        <family val="1"/>
      </rPr>
      <t>25%</t>
    </r>
    <r>
      <rPr>
        <sz val="11"/>
        <color rgb="FF000000"/>
        <rFont val="方正仿宋简体"/>
        <charset val="134"/>
      </rPr>
      <t>。</t>
    </r>
    <r>
      <rPr>
        <sz val="11"/>
        <color rgb="FF000000"/>
        <rFont val="Times New Roman"/>
        <family val="1"/>
      </rPr>
      <t xml:space="preserve">
</t>
    </r>
    <r>
      <rPr>
        <sz val="11"/>
        <color rgb="FF000000"/>
        <rFont val="方正仿宋简体"/>
        <charset val="134"/>
      </rPr>
      <t>（</t>
    </r>
    <r>
      <rPr>
        <sz val="11"/>
        <color rgb="FF000000"/>
        <rFont val="Times New Roman"/>
        <family val="1"/>
      </rPr>
      <t>3</t>
    </r>
    <r>
      <rPr>
        <sz val="11"/>
        <color rgb="FF000000"/>
        <rFont val="方正仿宋简体"/>
        <charset val="134"/>
      </rPr>
      <t>）阿拉格尔乡</t>
    </r>
    <r>
      <rPr>
        <sz val="11"/>
        <color rgb="FF000000"/>
        <rFont val="Times New Roman"/>
        <family val="1"/>
      </rPr>
      <t>15</t>
    </r>
    <r>
      <rPr>
        <sz val="11"/>
        <color rgb="FF000000"/>
        <rFont val="方正仿宋简体"/>
        <charset val="134"/>
      </rPr>
      <t>村</t>
    </r>
    <r>
      <rPr>
        <sz val="11"/>
        <color rgb="FF000000"/>
        <rFont val="Times New Roman"/>
        <family val="1"/>
      </rPr>
      <t>1-10#</t>
    </r>
    <r>
      <rPr>
        <sz val="11"/>
        <color rgb="FF000000"/>
        <rFont val="方正仿宋简体"/>
        <charset val="134"/>
      </rPr>
      <t>棚：基础开挖</t>
    </r>
    <r>
      <rPr>
        <sz val="11"/>
        <color rgb="FF000000"/>
        <rFont val="Times New Roman"/>
        <family val="1"/>
      </rPr>
      <t>10</t>
    </r>
    <r>
      <rPr>
        <sz val="11"/>
        <color rgb="FF000000"/>
        <rFont val="方正仿宋简体"/>
        <charset val="134"/>
      </rPr>
      <t>座，基础垫层浇筑完成</t>
    </r>
    <r>
      <rPr>
        <sz val="11"/>
        <color rgb="FF000000"/>
        <rFont val="Times New Roman"/>
        <family val="1"/>
      </rPr>
      <t>10</t>
    </r>
    <r>
      <rPr>
        <sz val="11"/>
        <color rgb="FF000000"/>
        <rFont val="方正仿宋简体"/>
        <charset val="134"/>
      </rPr>
      <t>座、基础一台完成</t>
    </r>
    <r>
      <rPr>
        <sz val="11"/>
        <color rgb="FF000000"/>
        <rFont val="Times New Roman"/>
        <family val="1"/>
      </rPr>
      <t>10</t>
    </r>
    <r>
      <rPr>
        <sz val="11"/>
        <color rgb="FF000000"/>
        <rFont val="方正仿宋简体"/>
        <charset val="134"/>
      </rPr>
      <t>座，基础二台完成</t>
    </r>
    <r>
      <rPr>
        <sz val="11"/>
        <color rgb="FF000000"/>
        <rFont val="Times New Roman"/>
        <family val="1"/>
      </rPr>
      <t>1</t>
    </r>
    <r>
      <rPr>
        <sz val="11"/>
        <color rgb="FF000000"/>
        <rFont val="方正仿宋简体"/>
        <charset val="134"/>
      </rPr>
      <t>座，完成</t>
    </r>
    <r>
      <rPr>
        <sz val="11"/>
        <color rgb="FF000000"/>
        <rFont val="Times New Roman"/>
        <family val="1"/>
      </rPr>
      <t>25%</t>
    </r>
    <r>
      <rPr>
        <sz val="11"/>
        <color rgb="FF000000"/>
        <rFont val="方正仿宋简体"/>
        <charset val="134"/>
      </rPr>
      <t>。</t>
    </r>
    <r>
      <rPr>
        <sz val="11"/>
        <color rgb="FF000000"/>
        <rFont val="Times New Roman"/>
        <family val="1"/>
      </rPr>
      <t xml:space="preserve">
</t>
    </r>
    <r>
      <rPr>
        <sz val="11"/>
        <color rgb="FF000000"/>
        <rFont val="方正仿宋简体"/>
        <charset val="134"/>
      </rPr>
      <t>整体进度：</t>
    </r>
    <r>
      <rPr>
        <sz val="11"/>
        <color rgb="FF000000"/>
        <rFont val="Times New Roman"/>
        <family val="1"/>
      </rPr>
      <t>118</t>
    </r>
    <r>
      <rPr>
        <sz val="11"/>
        <color rgb="FF000000"/>
        <rFont val="方正仿宋简体"/>
        <charset val="134"/>
      </rPr>
      <t>座基础开挖完成</t>
    </r>
    <r>
      <rPr>
        <sz val="11"/>
        <color rgb="FF000000"/>
        <rFont val="Times New Roman"/>
        <family val="1"/>
      </rPr>
      <t>118</t>
    </r>
    <r>
      <rPr>
        <sz val="11"/>
        <color rgb="FF000000"/>
        <rFont val="方正仿宋简体"/>
        <charset val="134"/>
      </rPr>
      <t>座，基础垫层浇筑</t>
    </r>
    <r>
      <rPr>
        <sz val="11"/>
        <color rgb="FF000000"/>
        <rFont val="Times New Roman"/>
        <family val="1"/>
      </rPr>
      <t>71</t>
    </r>
    <r>
      <rPr>
        <sz val="11"/>
        <color rgb="FF000000"/>
        <rFont val="方正仿宋简体"/>
        <charset val="134"/>
      </rPr>
      <t>座。完成总工程量的</t>
    </r>
    <r>
      <rPr>
        <sz val="11"/>
        <color rgb="FF000000"/>
        <rFont val="Times New Roman"/>
        <family val="1"/>
      </rPr>
      <t>35%</t>
    </r>
    <r>
      <rPr>
        <sz val="11"/>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</si>
  <si>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10</t>
    </r>
    <r>
      <rPr>
        <sz val="14"/>
        <color rgb="FF000000"/>
        <rFont val="方正仿宋简体"/>
        <charset val="134"/>
      </rPr>
      <t>号</t>
    </r>
  </si>
  <si>
    <r>
      <rPr>
        <sz val="14"/>
        <color rgb="FF000000"/>
        <rFont val="Times New Roman"/>
        <family val="1"/>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</si>
  <si>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family val="1"/>
      </rPr>
      <t>7705</t>
    </r>
    <r>
      <rPr>
        <sz val="14"/>
        <color rgb="FF000000"/>
        <rFont val="方正仿宋简体"/>
        <charset val="134"/>
      </rPr>
      <t>万元，共计</t>
    </r>
    <r>
      <rPr>
        <sz val="14"/>
        <color rgb="FF000000"/>
        <rFont val="Times New Roman"/>
        <family val="1"/>
      </rPr>
      <t>827</t>
    </r>
    <r>
      <rPr>
        <sz val="14"/>
        <color rgb="FF000000"/>
        <rFont val="方正仿宋简体"/>
        <charset val="134"/>
      </rPr>
      <t>亩，按照</t>
    </r>
    <r>
      <rPr>
        <sz val="14"/>
        <color rgb="FF000000"/>
        <rFont val="Times New Roman"/>
        <family val="1"/>
      </rPr>
      <t>0.3</t>
    </r>
    <r>
      <rPr>
        <sz val="14"/>
        <color rgb="FF000000"/>
        <rFont val="方正仿宋简体"/>
        <charset val="134"/>
      </rPr>
      <t>亩为</t>
    </r>
    <r>
      <rPr>
        <sz val="14"/>
        <color rgb="FF000000"/>
        <rFont val="Times New Roman"/>
        <family val="1"/>
      </rPr>
      <t>1</t>
    </r>
    <r>
      <rPr>
        <sz val="14"/>
        <color rgb="FF000000"/>
        <rFont val="方正仿宋简体"/>
        <charset val="134"/>
      </rPr>
      <t>座计算</t>
    </r>
    <r>
      <rPr>
        <sz val="14"/>
        <color rgb="FF000000"/>
        <rFont val="Times New Roman"/>
        <family val="1"/>
      </rPr>
      <t>2756</t>
    </r>
    <r>
      <rPr>
        <sz val="14"/>
        <color rgb="FF000000"/>
        <rFont val="方正仿宋简体"/>
        <charset val="134"/>
      </rPr>
      <t>座）</t>
    </r>
    <r>
      <rPr>
        <sz val="14"/>
        <color rgb="FF000000"/>
        <rFont val="Times New Roman"/>
        <family val="1"/>
      </rPr>
      <t xml:space="preserve">
4.</t>
    </r>
    <r>
      <rPr>
        <sz val="14"/>
        <color rgb="FF000000"/>
        <rFont val="方正仿宋简体"/>
        <charset val="134"/>
      </rPr>
      <t>投资</t>
    </r>
    <r>
      <rPr>
        <sz val="14"/>
        <color rgb="FF000000"/>
        <rFont val="Times New Roman"/>
        <family val="1"/>
      </rPr>
      <t>1015</t>
    </r>
    <r>
      <rPr>
        <sz val="14"/>
        <color rgb="FF000000"/>
        <rFont val="方正仿宋简体"/>
        <charset val="134"/>
      </rPr>
      <t>万元。在英吾斯塘乡铁热克力克（</t>
    </r>
    <r>
      <rPr>
        <sz val="14"/>
        <color rgb="FF000000"/>
        <rFont val="Times New Roman"/>
        <family val="1"/>
      </rPr>
      <t>7</t>
    </r>
    <r>
      <rPr>
        <sz val="14"/>
        <color rgb="FF000000"/>
        <rFont val="方正仿宋简体"/>
        <charset val="134"/>
      </rPr>
      <t>）村新建大拱棚</t>
    </r>
    <r>
      <rPr>
        <sz val="14"/>
        <color rgb="FF000000"/>
        <rFont val="Times New Roman"/>
        <family val="1"/>
      </rPr>
      <t>500</t>
    </r>
    <r>
      <rPr>
        <sz val="14"/>
        <color rgb="FF000000"/>
        <rFont val="方正仿宋简体"/>
        <charset val="134"/>
      </rPr>
      <t>亩，每亩</t>
    </r>
    <r>
      <rPr>
        <sz val="14"/>
        <color rgb="FF000000"/>
        <rFont val="Times New Roman"/>
        <family val="1"/>
      </rPr>
      <t>1.8</t>
    </r>
    <r>
      <rPr>
        <sz val="14"/>
        <color rgb="FF000000"/>
        <rFont val="方正仿宋简体"/>
        <charset val="134"/>
      </rPr>
      <t>万元，总投资</t>
    </r>
    <r>
      <rPr>
        <sz val="14"/>
        <color rgb="FF000000"/>
        <rFont val="Times New Roman"/>
        <family val="1"/>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family val="1"/>
      </rPr>
      <t>115</t>
    </r>
    <r>
      <rPr>
        <sz val="14"/>
        <color rgb="FF000000"/>
        <rFont val="方正仿宋简体"/>
        <charset val="134"/>
      </rPr>
      <t>万元，新建标准育苗温室</t>
    </r>
    <r>
      <rPr>
        <sz val="14"/>
        <color rgb="FF000000"/>
        <rFont val="Times New Roman"/>
        <family val="1"/>
      </rPr>
      <t>5</t>
    </r>
    <r>
      <rPr>
        <sz val="14"/>
        <color rgb="FF000000"/>
        <rFont val="方正仿宋简体"/>
        <charset val="134"/>
      </rPr>
      <t>座，每座投资</t>
    </r>
    <r>
      <rPr>
        <sz val="14"/>
        <color rgb="FF000000"/>
        <rFont val="Times New Roman"/>
        <family val="1"/>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</si>
  <si>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family val="1"/>
      </rPr>
      <t>2</t>
    </r>
    <r>
      <rPr>
        <sz val="14"/>
        <color rgb="FF000000"/>
        <rFont val="方正仿宋简体"/>
        <charset val="134"/>
      </rPr>
      <t>车，已完成基础预埋件制作，完成总工程量的</t>
    </r>
    <r>
      <rPr>
        <sz val="14"/>
        <color rgb="FF000000"/>
        <rFont val="Times New Roman"/>
        <family val="1"/>
      </rPr>
      <t>20%</t>
    </r>
    <r>
      <rPr>
        <sz val="14"/>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</si>
  <si>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61</t>
    </r>
    <r>
      <rPr>
        <sz val="14"/>
        <color rgb="FF000000"/>
        <rFont val="方正仿宋简体"/>
        <charset val="134"/>
      </rPr>
      <t>号</t>
    </r>
  </si>
  <si>
    <r>
      <rPr>
        <sz val="14"/>
        <color rgb="FF000000"/>
        <rFont val="Times New Roman"/>
        <family val="1"/>
      </rPr>
      <t>BJJZKS</t>
    </r>
    <r>
      <rPr>
        <sz val="14"/>
        <color rgb="FF000000"/>
        <rFont val="方正仿宋简体"/>
        <charset val="134"/>
      </rPr>
      <t>（</t>
    </r>
    <r>
      <rPr>
        <sz val="14"/>
        <color rgb="FF000000"/>
        <rFont val="Times New Roman"/>
        <family val="1"/>
      </rPr>
      <t>GK</t>
    </r>
    <r>
      <rPr>
        <sz val="14"/>
        <color rgb="FF000000"/>
        <rFont val="方正仿宋简体"/>
        <charset val="134"/>
      </rPr>
      <t>）</t>
    </r>
    <r>
      <rPr>
        <sz val="14"/>
        <color rgb="FF000000"/>
        <rFont val="Times New Roman"/>
        <family val="1"/>
      </rPr>
      <t>2021-08</t>
    </r>
    <r>
      <rPr>
        <sz val="14"/>
        <color rgb="FF000000"/>
        <rFont val="方正仿宋简体"/>
        <charset val="134"/>
      </rPr>
      <t>号</t>
    </r>
  </si>
  <si>
    <r>
      <rPr>
        <sz val="14"/>
        <color rgb="FF000000"/>
        <rFont val="Times New Roman"/>
        <family val="1"/>
      </rPr>
      <t>5.</t>
    </r>
    <r>
      <rPr>
        <sz val="14"/>
        <color rgb="FF000000"/>
        <rFont val="方正仿宋简体"/>
        <charset val="134"/>
      </rPr>
      <t>投资</t>
    </r>
    <r>
      <rPr>
        <sz val="14"/>
        <color rgb="FF000000"/>
        <rFont val="Times New Roman"/>
        <family val="1"/>
      </rPr>
      <t>6440</t>
    </r>
    <r>
      <rPr>
        <sz val="14"/>
        <color rgb="FF000000"/>
        <rFont val="方正仿宋简体"/>
        <charset val="134"/>
      </rPr>
      <t>万元。在色力布亚镇</t>
    </r>
    <r>
      <rPr>
        <sz val="14"/>
        <color rgb="FF000000"/>
        <rFont val="Times New Roman"/>
        <family val="1"/>
      </rPr>
      <t>17</t>
    </r>
    <r>
      <rPr>
        <sz val="14"/>
        <color rgb="FF000000"/>
        <rFont val="方正仿宋简体"/>
        <charset val="134"/>
      </rPr>
      <t>村建设超大拱棚</t>
    </r>
    <r>
      <rPr>
        <sz val="14"/>
        <color rgb="FF000000"/>
        <rFont val="Times New Roman"/>
        <family val="1"/>
      </rPr>
      <t>60</t>
    </r>
    <r>
      <rPr>
        <sz val="14"/>
        <color rgb="FF000000"/>
        <rFont val="方正仿宋简体"/>
        <charset val="134"/>
      </rPr>
      <t>座，每座占地</t>
    </r>
    <r>
      <rPr>
        <sz val="14"/>
        <color rgb="FF000000"/>
        <rFont val="Times New Roman"/>
        <family val="1"/>
      </rPr>
      <t>5</t>
    </r>
    <r>
      <rPr>
        <sz val="14"/>
        <color rgb="FF000000"/>
        <rFont val="方正仿宋简体"/>
        <charset val="134"/>
      </rPr>
      <t>亩，每亩投资</t>
    </r>
    <r>
      <rPr>
        <sz val="14"/>
        <color rgb="FF000000"/>
        <rFont val="Times New Roman"/>
        <family val="1"/>
      </rPr>
      <t>19.8</t>
    </r>
    <r>
      <rPr>
        <sz val="14"/>
        <color rgb="FF000000"/>
        <rFont val="方正仿宋简体"/>
        <charset val="134"/>
      </rPr>
      <t>万元，合计</t>
    </r>
    <r>
      <rPr>
        <sz val="14"/>
        <color rgb="FF000000"/>
        <rFont val="Times New Roman"/>
        <family val="1"/>
      </rPr>
      <t>5940</t>
    </r>
    <r>
      <rPr>
        <sz val="14"/>
        <color rgb="FF000000"/>
        <rFont val="方正仿宋简体"/>
        <charset val="134"/>
      </rPr>
      <t>万元；配套附属设施（包含</t>
    </r>
    <r>
      <rPr>
        <sz val="14"/>
        <color rgb="FF000000"/>
        <rFont val="Times New Roman"/>
        <family val="1"/>
      </rPr>
      <t>“</t>
    </r>
    <r>
      <rPr>
        <sz val="14"/>
        <color rgb="FF000000"/>
        <rFont val="方正仿宋简体"/>
        <charset val="134"/>
      </rPr>
      <t>三通一平一围</t>
    </r>
    <r>
      <rPr>
        <sz val="14"/>
        <color rgb="FF000000"/>
        <rFont val="Times New Roman"/>
        <family val="1"/>
      </rPr>
      <t>”</t>
    </r>
    <r>
      <rPr>
        <sz val="14"/>
        <color rgb="FF000000"/>
        <rFont val="方正仿宋简体"/>
        <charset val="134"/>
      </rPr>
      <t>），计划投资</t>
    </r>
    <r>
      <rPr>
        <sz val="14"/>
        <color rgb="FF000000"/>
        <rFont val="Times New Roman"/>
        <family val="1"/>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</si>
  <si>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</si>
  <si>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48</t>
    </r>
    <r>
      <rPr>
        <sz val="14"/>
        <color rgb="FF000000"/>
        <rFont val="方正仿宋简体"/>
        <charset val="134"/>
      </rPr>
      <t>号</t>
    </r>
  </si>
  <si>
    <r>
      <rPr>
        <sz val="14"/>
        <color rgb="FF000000"/>
        <rFont val="Times New Roman"/>
        <family val="1"/>
      </rPr>
      <t>6.</t>
    </r>
    <r>
      <rPr>
        <sz val="14"/>
        <color rgb="FF000000"/>
        <rFont val="方正仿宋简体"/>
        <charset val="134"/>
      </rPr>
      <t>投资</t>
    </r>
    <r>
      <rPr>
        <sz val="14"/>
        <color rgb="FF000000"/>
        <rFont val="Times New Roman"/>
        <family val="1"/>
      </rPr>
      <t>15</t>
    </r>
    <r>
      <rPr>
        <sz val="14"/>
        <color rgb="FF000000"/>
        <rFont val="方正仿宋简体"/>
        <charset val="134"/>
      </rPr>
      <t>万元。在多来提巴格乡硝迪盖托格拉克村（</t>
    </r>
    <r>
      <rPr>
        <sz val="14"/>
        <color rgb="FF000000"/>
        <rFont val="Times New Roman"/>
        <family val="1"/>
      </rPr>
      <t>13</t>
    </r>
    <r>
      <rPr>
        <sz val="14"/>
        <color rgb="FF000000"/>
        <rFont val="方正仿宋简体"/>
        <charset val="134"/>
      </rPr>
      <t>）村新建的拱棚</t>
    </r>
    <r>
      <rPr>
        <sz val="14"/>
        <color rgb="FF000000"/>
        <rFont val="Times New Roman"/>
        <family val="1"/>
      </rPr>
      <t>30</t>
    </r>
    <r>
      <rPr>
        <sz val="14"/>
        <color rgb="FF000000"/>
        <rFont val="方正仿宋简体"/>
        <charset val="134"/>
      </rPr>
      <t>座（</t>
    </r>
    <r>
      <rPr>
        <sz val="14"/>
        <color rgb="FF000000"/>
        <rFont val="Times New Roman"/>
        <family val="1"/>
      </rPr>
      <t>8.5</t>
    </r>
    <r>
      <rPr>
        <sz val="14"/>
        <color rgb="FF000000"/>
        <rFont val="方正仿宋简体"/>
        <charset val="134"/>
      </rPr>
      <t>＊</t>
    </r>
    <r>
      <rPr>
        <sz val="14"/>
        <color rgb="FF000000"/>
        <rFont val="Times New Roman"/>
        <family val="1"/>
      </rPr>
      <t>30</t>
    </r>
    <r>
      <rPr>
        <sz val="14"/>
        <color rgb="FF000000"/>
        <rFont val="方正仿宋简体"/>
        <charset val="134"/>
      </rPr>
      <t>米），每座</t>
    </r>
    <r>
      <rPr>
        <sz val="14"/>
        <color rgb="FF000000"/>
        <rFont val="Times New Roman"/>
        <family val="1"/>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</si>
  <si>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</si>
  <si>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t>
    </r>
    <r>
      <rPr>
        <sz val="14"/>
        <color rgb="FF000000"/>
        <rFont val="方正仿宋简体"/>
        <charset val="134"/>
      </rPr>
      <t>号</t>
    </r>
  </si>
  <si>
    <r>
      <rPr>
        <sz val="14"/>
        <color rgb="FF000000"/>
        <rFont val="Times New Roman"/>
        <family val="1"/>
      </rPr>
      <t>7.</t>
    </r>
    <r>
      <rPr>
        <sz val="14"/>
        <color rgb="FF000000"/>
        <rFont val="方正仿宋简体"/>
        <charset val="134"/>
      </rPr>
      <t>投资</t>
    </r>
    <r>
      <rPr>
        <sz val="14"/>
        <color rgb="FF000000"/>
        <rFont val="Times New Roman"/>
        <family val="1"/>
      </rPr>
      <t>235</t>
    </r>
    <r>
      <rPr>
        <sz val="14"/>
        <color rgb="FF000000"/>
        <rFont val="方正仿宋简体"/>
        <charset val="134"/>
      </rPr>
      <t>万元，在恰尔巴格乡</t>
    </r>
    <r>
      <rPr>
        <sz val="14"/>
        <color rgb="FF000000"/>
        <rFont val="Times New Roman"/>
        <family val="1"/>
      </rPr>
      <t>12</t>
    </r>
    <r>
      <rPr>
        <sz val="14"/>
        <color rgb="FF000000"/>
        <rFont val="方正仿宋简体"/>
        <charset val="134"/>
      </rPr>
      <t>村新建大拱棚</t>
    </r>
    <r>
      <rPr>
        <sz val="14"/>
        <color rgb="FF000000"/>
        <rFont val="Times New Roman"/>
        <family val="1"/>
      </rPr>
      <t>4</t>
    </r>
    <r>
      <rPr>
        <sz val="14"/>
        <color rgb="FF000000"/>
        <rFont val="方正仿宋简体"/>
        <charset val="134"/>
      </rPr>
      <t>座，占地</t>
    </r>
    <r>
      <rPr>
        <sz val="14"/>
        <color rgb="FF000000"/>
        <rFont val="Times New Roman"/>
        <family val="1"/>
      </rPr>
      <t>15</t>
    </r>
    <r>
      <rPr>
        <sz val="14"/>
        <color rgb="FF000000"/>
        <rFont val="方正仿宋简体"/>
        <charset val="134"/>
      </rPr>
      <t>亩，并配套附属设施，每座</t>
    </r>
    <r>
      <rPr>
        <sz val="14"/>
        <color rgb="FF000000"/>
        <rFont val="Times New Roman"/>
        <family val="1"/>
      </rPr>
      <t>45</t>
    </r>
    <r>
      <rPr>
        <sz val="14"/>
        <color rgb="FF000000"/>
        <rFont val="方正仿宋简体"/>
        <charset val="134"/>
      </rPr>
      <t>万元，合计</t>
    </r>
    <r>
      <rPr>
        <sz val="14"/>
        <color rgb="FF000000"/>
        <rFont val="Times New Roman"/>
        <family val="1"/>
      </rPr>
      <t>180</t>
    </r>
    <r>
      <rPr>
        <sz val="14"/>
        <color rgb="FF000000"/>
        <rFont val="方正仿宋简体"/>
        <charset val="134"/>
      </rPr>
      <t>万元；种植樱桃、火龙果、草莓、花卉等苗木投资投资</t>
    </r>
    <r>
      <rPr>
        <sz val="14"/>
        <color rgb="FF000000"/>
        <rFont val="Times New Roman"/>
        <family val="1"/>
      </rPr>
      <t>35</t>
    </r>
    <r>
      <rPr>
        <sz val="14"/>
        <color rgb="FF000000"/>
        <rFont val="方正仿宋简体"/>
        <charset val="134"/>
      </rPr>
      <t>万元；水肥等附属设施投资</t>
    </r>
    <r>
      <rPr>
        <sz val="14"/>
        <color rgb="FF000000"/>
        <rFont val="Times New Roman"/>
        <family val="1"/>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</si>
  <si>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family val="1"/>
      </rPr>
      <t>4</t>
    </r>
    <r>
      <rPr>
        <sz val="14"/>
        <color rgb="FF000000"/>
        <rFont val="方正仿宋简体"/>
        <charset val="134"/>
      </rPr>
      <t>座，完成总工程量的</t>
    </r>
    <r>
      <rPr>
        <sz val="14"/>
        <color rgb="FF000000"/>
        <rFont val="Times New Roman"/>
        <family val="1"/>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</si>
  <si>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</si>
  <si>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622</t>
    </r>
    <r>
      <rPr>
        <sz val="14"/>
        <color rgb="FF000000"/>
        <rFont val="方正仿宋简体"/>
        <charset val="134"/>
      </rPr>
      <t>号</t>
    </r>
  </si>
  <si>
    <r>
      <rPr>
        <b/>
        <sz val="14"/>
        <color rgb="FF000000"/>
        <rFont val="方正仿宋简体"/>
        <charset val="134"/>
      </rPr>
      <t>总投资：</t>
    </r>
    <r>
      <rPr>
        <sz val="14"/>
        <color rgb="FF000000"/>
        <rFont val="Times New Roman"/>
        <family val="1"/>
      </rPr>
      <t>307.9244</t>
    </r>
    <r>
      <rPr>
        <sz val="14"/>
        <color rgb="FF000000"/>
        <rFont val="方正仿宋简体"/>
        <charset val="134"/>
      </rPr>
      <t>万元；总规模：</t>
    </r>
    <r>
      <rPr>
        <sz val="14"/>
        <color rgb="FF000000"/>
        <rFont val="Times New Roman"/>
        <family val="1"/>
      </rPr>
      <t>14016.22</t>
    </r>
    <r>
      <rPr>
        <sz val="14"/>
        <color rgb="FF000000"/>
        <rFont val="方正仿宋简体"/>
        <charset val="134"/>
      </rPr>
      <t>亩；</t>
    </r>
    <r>
      <rPr>
        <sz val="14"/>
        <color rgb="FF000000"/>
        <rFont val="Times New Roman"/>
        <family val="1"/>
      </rPr>
      <t xml:space="preserve">   
1.</t>
    </r>
    <r>
      <rPr>
        <sz val="14"/>
        <color rgb="FF000000"/>
        <rFont val="方正仿宋简体"/>
        <charset val="134"/>
      </rPr>
      <t>投资</t>
    </r>
    <r>
      <rPr>
        <sz val="14"/>
        <color rgb="FF000000"/>
        <rFont val="Times New Roman"/>
        <family val="1"/>
      </rPr>
      <t>128.1</t>
    </r>
    <r>
      <rPr>
        <sz val="14"/>
        <color rgb="FF000000"/>
        <rFont val="方正仿宋简体"/>
        <charset val="134"/>
      </rPr>
      <t>万元，种植</t>
    </r>
    <r>
      <rPr>
        <sz val="14"/>
        <color rgb="FF000000"/>
        <rFont val="Times New Roman"/>
        <family val="1"/>
      </rPr>
      <t>6405</t>
    </r>
    <r>
      <rPr>
        <sz val="14"/>
        <color rgb="FF000000"/>
        <rFont val="方正仿宋简体"/>
        <charset val="134"/>
      </rPr>
      <t>亩小茴香，每亩补助</t>
    </r>
    <r>
      <rPr>
        <sz val="14"/>
        <color rgb="FF000000"/>
        <rFont val="Times New Roman"/>
        <family val="1"/>
      </rPr>
      <t>200</t>
    </r>
    <r>
      <rPr>
        <sz val="14"/>
        <color rgb="FF000000"/>
        <rFont val="方正仿宋简体"/>
        <charset val="134"/>
      </rPr>
      <t>元，用于购置化肥、农药及种子补助。其中：英吾斯塘乡</t>
    </r>
    <r>
      <rPr>
        <sz val="14"/>
        <color rgb="FF000000"/>
        <rFont val="Times New Roman"/>
        <family val="1"/>
      </rPr>
      <t>611</t>
    </r>
    <r>
      <rPr>
        <sz val="14"/>
        <color rgb="FF000000"/>
        <rFont val="方正仿宋简体"/>
        <charset val="134"/>
      </rPr>
      <t>亩；琼库尔恰克乡</t>
    </r>
    <r>
      <rPr>
        <sz val="14"/>
        <color rgb="FF000000"/>
        <rFont val="Times New Roman"/>
        <family val="1"/>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</si>
  <si>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family val="1"/>
      </rPr>
      <t>5%</t>
    </r>
    <r>
      <rPr>
        <sz val="14"/>
        <color rgb="FF000000"/>
        <rFont val="方正仿宋简体"/>
        <charset val="134"/>
      </rPr>
      <t>缴纳承包费，用作村集体经济或对贫困户分红或开展村级公益事业</t>
    </r>
    <r>
      <rPr>
        <sz val="14"/>
        <color rgb="FF000000"/>
        <rFont val="Times New Roman"/>
        <family val="1"/>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</si>
  <si>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</si>
  <si>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8</t>
    </r>
    <r>
      <rPr>
        <sz val="14"/>
        <color rgb="FF000000"/>
        <rFont val="方正仿宋简体"/>
        <charset val="134"/>
      </rPr>
      <t>号</t>
    </r>
  </si>
  <si>
    <r>
      <rPr>
        <sz val="14"/>
        <color rgb="FF000000"/>
        <rFont val="Times New Roman"/>
        <family val="1"/>
      </rPr>
      <t>KSBCX(XJ)2021-09</t>
    </r>
    <r>
      <rPr>
        <sz val="14"/>
        <color rgb="FF000000"/>
        <rFont val="方正仿宋简体"/>
        <charset val="134"/>
      </rPr>
      <t>号</t>
    </r>
  </si>
  <si>
    <r>
      <rPr>
        <sz val="14"/>
        <color rgb="FF000000"/>
        <rFont val="Times New Roman"/>
        <family val="1"/>
      </rPr>
      <t>2.</t>
    </r>
    <r>
      <rPr>
        <sz val="14"/>
        <color rgb="FF000000"/>
        <rFont val="方正仿宋简体"/>
        <charset val="134"/>
      </rPr>
      <t>投入</t>
    </r>
    <r>
      <rPr>
        <sz val="14"/>
        <color rgb="FF000000"/>
        <rFont val="Times New Roman"/>
        <family val="1"/>
      </rPr>
      <t>30</t>
    </r>
    <r>
      <rPr>
        <sz val="14"/>
        <color rgb="FF000000"/>
        <rFont val="方正仿宋简体"/>
        <charset val="134"/>
      </rPr>
      <t>万元，为多来提巴格乡</t>
    </r>
    <r>
      <rPr>
        <sz val="14"/>
        <color rgb="FF000000"/>
        <rFont val="Times New Roman"/>
        <family val="1"/>
      </rPr>
      <t>4</t>
    </r>
    <r>
      <rPr>
        <sz val="14"/>
        <color rgb="FF000000"/>
        <rFont val="方正仿宋简体"/>
        <charset val="134"/>
      </rPr>
      <t>村培育甜瓜合作社种植基地，发展</t>
    </r>
    <r>
      <rPr>
        <sz val="14"/>
        <color rgb="FF000000"/>
        <rFont val="Times New Roman"/>
        <family val="1"/>
      </rPr>
      <t>120</t>
    </r>
    <r>
      <rPr>
        <sz val="14"/>
        <color rgb="FF000000"/>
        <rFont val="方正仿宋简体"/>
        <charset val="134"/>
      </rPr>
      <t>亩王子瓜标准化种植，每亩投资</t>
    </r>
    <r>
      <rPr>
        <sz val="14"/>
        <color rgb="FF000000"/>
        <rFont val="Times New Roman"/>
        <family val="1"/>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</si>
  <si>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</si>
  <si>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family val="1"/>
      </rPr>
      <t>2021</t>
    </r>
    <r>
      <rPr>
        <sz val="12"/>
        <color rgb="FF000000"/>
        <rFont val="方正仿宋简体"/>
        <charset val="134"/>
      </rPr>
      <t>〕</t>
    </r>
    <r>
      <rPr>
        <sz val="12"/>
        <color rgb="FF000000"/>
        <rFont val="Times New Roman"/>
        <family val="1"/>
      </rPr>
      <t>2</t>
    </r>
    <r>
      <rPr>
        <sz val="12"/>
        <color rgb="FF000000"/>
        <rFont val="方正仿宋简体"/>
        <charset val="134"/>
      </rPr>
      <t>号</t>
    </r>
  </si>
  <si>
    <r>
      <rPr>
        <sz val="14"/>
        <color rgb="FF000000"/>
        <rFont val="Times New Roman"/>
        <family val="1"/>
      </rPr>
      <t>3.</t>
    </r>
    <r>
      <rPr>
        <sz val="14"/>
        <color rgb="FF000000"/>
        <rFont val="方正仿宋简体"/>
        <charset val="134"/>
      </rPr>
      <t>投资</t>
    </r>
    <r>
      <rPr>
        <sz val="14"/>
        <color rgb="FF000000"/>
        <rFont val="Times New Roman"/>
        <family val="1"/>
      </rPr>
      <t>14.66</t>
    </r>
    <r>
      <rPr>
        <sz val="14"/>
        <color rgb="FF000000"/>
        <rFont val="方正仿宋简体"/>
        <charset val="134"/>
      </rPr>
      <t>万元。种植土豆</t>
    </r>
    <r>
      <rPr>
        <sz val="14"/>
        <color rgb="FF000000"/>
        <rFont val="Times New Roman"/>
        <family val="1"/>
      </rPr>
      <t>733</t>
    </r>
    <r>
      <rPr>
        <sz val="14"/>
        <color rgb="FF000000"/>
        <rFont val="方正仿宋简体"/>
        <charset val="134"/>
      </rPr>
      <t>亩，涉及贫困户</t>
    </r>
    <r>
      <rPr>
        <sz val="14"/>
        <color rgb="FF000000"/>
        <rFont val="Times New Roman"/>
        <family val="1"/>
      </rPr>
      <t>255</t>
    </r>
    <r>
      <rPr>
        <sz val="14"/>
        <color rgb="FF000000"/>
        <rFont val="方正仿宋简体"/>
        <charset val="134"/>
      </rPr>
      <t>户，每亩补助</t>
    </r>
    <r>
      <rPr>
        <sz val="14"/>
        <color rgb="FF000000"/>
        <rFont val="Times New Roman"/>
        <family val="1"/>
      </rPr>
      <t>200</t>
    </r>
    <r>
      <rPr>
        <sz val="14"/>
        <color rgb="FF000000"/>
        <rFont val="方正仿宋简体"/>
        <charset val="134"/>
      </rPr>
      <t>元，主要是采购种子、化肥等，激发农户种植积极性，促进增收，其中：英吾斯塘</t>
    </r>
    <r>
      <rPr>
        <sz val="14"/>
        <color rgb="FF000000"/>
        <rFont val="Times New Roman"/>
        <family val="1"/>
      </rPr>
      <t>12</t>
    </r>
    <r>
      <rPr>
        <sz val="14"/>
        <color rgb="FF000000"/>
        <rFont val="方正仿宋简体"/>
        <charset val="134"/>
      </rPr>
      <t>村</t>
    </r>
    <r>
      <rPr>
        <sz val="14"/>
        <color rgb="FF000000"/>
        <rFont val="Times New Roman"/>
        <family val="1"/>
      </rPr>
      <t>109.5</t>
    </r>
    <r>
      <rPr>
        <sz val="14"/>
        <color rgb="FF000000"/>
        <rFont val="方正仿宋简体"/>
        <charset val="134"/>
      </rPr>
      <t>亩、</t>
    </r>
    <r>
      <rPr>
        <sz val="14"/>
        <color rgb="FF000000"/>
        <rFont val="Times New Roman"/>
        <family val="1"/>
      </rPr>
      <t>13</t>
    </r>
    <r>
      <rPr>
        <sz val="14"/>
        <color rgb="FF000000"/>
        <rFont val="方正仿宋简体"/>
        <charset val="134"/>
      </rPr>
      <t>村</t>
    </r>
    <r>
      <rPr>
        <sz val="14"/>
        <color rgb="FF000000"/>
        <rFont val="Times New Roman"/>
        <family val="1"/>
      </rPr>
      <t>110</t>
    </r>
    <r>
      <rPr>
        <sz val="14"/>
        <color rgb="FF000000"/>
        <rFont val="方正仿宋简体"/>
        <charset val="134"/>
      </rPr>
      <t>亩（示范村）、</t>
    </r>
    <r>
      <rPr>
        <sz val="14"/>
        <color rgb="FF000000"/>
        <rFont val="Times New Roman"/>
        <family val="1"/>
      </rPr>
      <t>16</t>
    </r>
    <r>
      <rPr>
        <sz val="14"/>
        <color rgb="FF000000"/>
        <rFont val="方正仿宋简体"/>
        <charset val="134"/>
      </rPr>
      <t>村</t>
    </r>
    <r>
      <rPr>
        <sz val="14"/>
        <color rgb="FF000000"/>
        <rFont val="Times New Roman"/>
        <family val="1"/>
      </rPr>
      <t>200</t>
    </r>
    <r>
      <rPr>
        <sz val="14"/>
        <color rgb="FF000000"/>
        <rFont val="方正仿宋简体"/>
        <charset val="134"/>
      </rPr>
      <t>亩、</t>
    </r>
    <r>
      <rPr>
        <sz val="14"/>
        <color rgb="FF000000"/>
        <rFont val="Times New Roman"/>
        <family val="1"/>
      </rPr>
      <t>17</t>
    </r>
    <r>
      <rPr>
        <sz val="14"/>
        <color rgb="FF000000"/>
        <rFont val="方正仿宋简体"/>
        <charset val="134"/>
      </rPr>
      <t>村</t>
    </r>
    <r>
      <rPr>
        <sz val="14"/>
        <color rgb="FF000000"/>
        <rFont val="Times New Roman"/>
        <family val="1"/>
      </rPr>
      <t>260</t>
    </r>
    <r>
      <rPr>
        <sz val="14"/>
        <color rgb="FF000000"/>
        <rFont val="方正仿宋简体"/>
        <charset val="134"/>
      </rPr>
      <t>亩、</t>
    </r>
    <r>
      <rPr>
        <sz val="14"/>
        <color rgb="FF000000"/>
        <rFont val="Times New Roman"/>
        <family val="1"/>
      </rPr>
      <t>19</t>
    </r>
    <r>
      <rPr>
        <sz val="14"/>
        <color rgb="FF000000"/>
        <rFont val="方正仿宋简体"/>
        <charset val="134"/>
      </rPr>
      <t>村</t>
    </r>
    <r>
      <rPr>
        <sz val="14"/>
        <color rgb="FF000000"/>
        <rFont val="Times New Roman"/>
        <family val="1"/>
      </rPr>
      <t>53.5</t>
    </r>
    <r>
      <rPr>
        <sz val="14"/>
        <color rgb="FF000000"/>
        <rFont val="方正仿宋简体"/>
        <charset val="134"/>
      </rPr>
      <t>亩（示范村）。</t>
    </r>
  </si>
  <si>
    <r>
      <rPr>
        <sz val="14"/>
        <color rgb="FF000000"/>
        <rFont val="方正仿宋简体"/>
        <charset val="134"/>
      </rPr>
      <t>已于</t>
    </r>
    <r>
      <rPr>
        <sz val="14"/>
        <color rgb="FF000000"/>
        <rFont val="Times New Roman"/>
        <family val="1"/>
      </rPr>
      <t>3</t>
    </r>
    <r>
      <rPr>
        <sz val="14"/>
        <color rgb="FF000000"/>
        <rFont val="方正仿宋简体"/>
        <charset val="134"/>
      </rPr>
      <t>月</t>
    </r>
    <r>
      <rPr>
        <sz val="14"/>
        <color rgb="FF000000"/>
        <rFont val="Times New Roman"/>
        <family val="1"/>
      </rPr>
      <t>10</t>
    </r>
    <r>
      <rPr>
        <sz val="14"/>
        <color rgb="FF000000"/>
        <rFont val="方正仿宋简体"/>
        <charset val="134"/>
      </rPr>
      <t>号已种植完毕。</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</si>
  <si>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51</t>
    </r>
    <r>
      <rPr>
        <sz val="14"/>
        <color rgb="FF000000"/>
        <rFont val="方正仿宋简体"/>
        <charset val="134"/>
      </rPr>
      <t>号</t>
    </r>
  </si>
  <si>
    <r>
      <rPr>
        <sz val="14"/>
        <color rgb="FF000000"/>
        <rFont val="Times New Roman"/>
        <family val="1"/>
      </rPr>
      <t>4.</t>
    </r>
    <r>
      <rPr>
        <sz val="14"/>
        <color rgb="FF000000"/>
        <rFont val="方正仿宋简体"/>
        <charset val="134"/>
      </rPr>
      <t>投资</t>
    </r>
    <r>
      <rPr>
        <sz val="14"/>
        <color rgb="FF000000"/>
        <rFont val="Times New Roman"/>
        <family val="1"/>
      </rPr>
      <t>6</t>
    </r>
    <r>
      <rPr>
        <sz val="14"/>
        <color rgb="FF000000"/>
        <rFont val="方正仿宋简体"/>
        <charset val="134"/>
      </rPr>
      <t>万元，阿克萨克马热勒乡</t>
    </r>
    <r>
      <rPr>
        <sz val="14"/>
        <color rgb="FF000000"/>
        <rFont val="Times New Roman"/>
        <family val="1"/>
      </rPr>
      <t>9</t>
    </r>
    <r>
      <rPr>
        <sz val="14"/>
        <color rgb="FF000000"/>
        <rFont val="方正仿宋简体"/>
        <charset val="134"/>
      </rPr>
      <t>村种植辣椒</t>
    </r>
    <r>
      <rPr>
        <sz val="14"/>
        <color rgb="FF000000"/>
        <rFont val="Times New Roman"/>
        <family val="1"/>
      </rPr>
      <t>300</t>
    </r>
    <r>
      <rPr>
        <sz val="14"/>
        <color rgb="FF000000"/>
        <rFont val="方正仿宋简体"/>
        <charset val="134"/>
      </rPr>
      <t>亩，每亩补助</t>
    </r>
    <r>
      <rPr>
        <sz val="14"/>
        <color rgb="FF000000"/>
        <rFont val="Times New Roman"/>
        <family val="1"/>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</si>
  <si>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family val="1"/>
      </rPr>
      <t>3</t>
    </r>
    <r>
      <rPr>
        <sz val="14"/>
        <color rgb="FF000000"/>
        <rFont val="方正仿宋简体"/>
        <charset val="134"/>
      </rPr>
      <t>月</t>
    </r>
    <r>
      <rPr>
        <sz val="14"/>
        <color rgb="FF000000"/>
        <rFont val="Times New Roman"/>
        <family val="1"/>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</si>
  <si>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3</t>
    </r>
    <r>
      <rPr>
        <sz val="14"/>
        <color rgb="FF000000"/>
        <rFont val="方正仿宋简体"/>
        <charset val="134"/>
      </rPr>
      <t>号</t>
    </r>
  </si>
  <si>
    <r>
      <rPr>
        <sz val="14"/>
        <color rgb="FF000000"/>
        <rFont val="Times New Roman"/>
        <family val="1"/>
      </rPr>
      <t>5.</t>
    </r>
    <r>
      <rPr>
        <sz val="14"/>
        <color rgb="FF000000"/>
        <rFont val="方正仿宋简体"/>
        <charset val="134"/>
      </rPr>
      <t>留香瓜标准种植补贴项目：投资</t>
    </r>
    <r>
      <rPr>
        <sz val="14"/>
        <color rgb="FF000000"/>
        <rFont val="Times New Roman"/>
        <family val="1"/>
      </rPr>
      <t>114.7644</t>
    </r>
    <r>
      <rPr>
        <sz val="14"/>
        <color rgb="FF000000"/>
        <rFont val="方正仿宋简体"/>
        <charset val="134"/>
      </rPr>
      <t>万元，贫困户种植</t>
    </r>
    <r>
      <rPr>
        <sz val="14"/>
        <color rgb="FF000000"/>
        <rFont val="Times New Roman"/>
        <family val="1"/>
      </rPr>
      <t>5738.22</t>
    </r>
    <r>
      <rPr>
        <sz val="14"/>
        <color rgb="FF000000"/>
        <rFont val="方正仿宋简体"/>
        <charset val="134"/>
      </rPr>
      <t>亩留香瓜，按照</t>
    </r>
    <r>
      <rPr>
        <sz val="14"/>
        <color rgb="FF000000"/>
        <rFont val="Times New Roman"/>
        <family val="1"/>
      </rPr>
      <t>200</t>
    </r>
    <r>
      <rPr>
        <sz val="14"/>
        <color rgb="FF000000"/>
        <rFont val="方正仿宋简体"/>
        <charset val="134"/>
      </rPr>
      <t>元</t>
    </r>
    <r>
      <rPr>
        <sz val="14"/>
        <color rgb="FF000000"/>
        <rFont val="Times New Roman"/>
        <family val="1"/>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family val="1"/>
      </rPr>
      <t>16</t>
    </r>
    <r>
      <rPr>
        <sz val="14"/>
        <color rgb="FF000000"/>
        <rFont val="方正仿宋简体"/>
        <charset val="134"/>
      </rPr>
      <t>村</t>
    </r>
    <r>
      <rPr>
        <sz val="14"/>
        <color rgb="FF000000"/>
        <rFont val="Times New Roman"/>
        <family val="1"/>
      </rPr>
      <t>295.99</t>
    </r>
    <r>
      <rPr>
        <sz val="14"/>
        <color rgb="FF000000"/>
        <rFont val="方正仿宋简体"/>
        <charset val="134"/>
      </rPr>
      <t>亩；阿拉格尔乡</t>
    </r>
    <r>
      <rPr>
        <sz val="14"/>
        <color rgb="FF000000"/>
        <rFont val="Times New Roman"/>
        <family val="1"/>
      </rPr>
      <t>750</t>
    </r>
    <r>
      <rPr>
        <sz val="14"/>
        <color rgb="FF000000"/>
        <rFont val="方正仿宋简体"/>
        <charset val="134"/>
      </rPr>
      <t>亩；英吾斯塘乡</t>
    </r>
    <r>
      <rPr>
        <sz val="14"/>
        <color rgb="FF000000"/>
        <rFont val="Times New Roman"/>
        <family val="1"/>
      </rPr>
      <t>1982.23</t>
    </r>
    <r>
      <rPr>
        <sz val="14"/>
        <color rgb="FF000000"/>
        <rFont val="方正仿宋简体"/>
        <charset val="134"/>
      </rPr>
      <t>亩；琼库尔恰克乡</t>
    </r>
    <r>
      <rPr>
        <sz val="14"/>
        <color rgb="FF000000"/>
        <rFont val="Times New Roman"/>
        <family val="1"/>
      </rPr>
      <t>2710</t>
    </r>
    <r>
      <rPr>
        <sz val="14"/>
        <color rgb="FF000000"/>
        <rFont val="方正仿宋简体"/>
        <charset val="134"/>
      </rPr>
      <t>亩。</t>
    </r>
  </si>
  <si>
    <r>
      <rPr>
        <sz val="14"/>
        <color rgb="FF000000"/>
        <rFont val="方正仿宋简体"/>
        <charset val="134"/>
      </rPr>
      <t>供货已完成，</t>
    </r>
    <r>
      <rPr>
        <sz val="14"/>
        <color rgb="FF000000"/>
        <rFont val="Times New Roman"/>
        <family val="1"/>
      </rPr>
      <t>4</t>
    </r>
    <r>
      <rPr>
        <sz val="14"/>
        <color rgb="FF000000"/>
        <rFont val="方正仿宋简体"/>
        <charset val="134"/>
      </rPr>
      <t>月</t>
    </r>
    <r>
      <rPr>
        <sz val="14"/>
        <color rgb="FF000000"/>
        <rFont val="Times New Roman"/>
        <family val="1"/>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</si>
  <si>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4</t>
    </r>
    <r>
      <rPr>
        <sz val="14"/>
        <color rgb="FF000000"/>
        <rFont val="方正仿宋简体"/>
        <charset val="134"/>
      </rPr>
      <t>号</t>
    </r>
  </si>
  <si>
    <r>
      <rPr>
        <sz val="14"/>
        <color rgb="FF000000"/>
        <rFont val="Times New Roman"/>
        <family val="1"/>
      </rPr>
      <t>KSBCX(GK)2021-03</t>
    </r>
    <r>
      <rPr>
        <sz val="14"/>
        <color rgb="FF000000"/>
        <rFont val="方正仿宋简体"/>
        <charset val="134"/>
      </rPr>
      <t>号</t>
    </r>
  </si>
  <si>
    <r>
      <rPr>
        <sz val="14"/>
        <color rgb="FF000000"/>
        <rFont val="Times New Roman"/>
        <family val="1"/>
      </rPr>
      <t>6.</t>
    </r>
    <r>
      <rPr>
        <sz val="14"/>
        <color rgb="FF000000"/>
        <rFont val="方正仿宋简体"/>
        <charset val="134"/>
      </rPr>
      <t>特色种植</t>
    </r>
    <r>
      <rPr>
        <sz val="14"/>
        <color rgb="FF000000"/>
        <rFont val="Times New Roman"/>
        <family val="1"/>
      </rPr>
      <t>-</t>
    </r>
    <r>
      <rPr>
        <sz val="14"/>
        <color rgb="FF000000"/>
        <rFont val="方正仿宋简体"/>
        <charset val="134"/>
      </rPr>
      <t>豇豆种植项目：投资</t>
    </r>
    <r>
      <rPr>
        <sz val="14"/>
        <color rgb="FF000000"/>
        <rFont val="Times New Roman"/>
        <family val="1"/>
      </rPr>
      <t>14.4</t>
    </r>
    <r>
      <rPr>
        <sz val="14"/>
        <color rgb="FF000000"/>
        <rFont val="方正仿宋简体"/>
        <charset val="134"/>
      </rPr>
      <t>万元，种植豇豆</t>
    </r>
    <r>
      <rPr>
        <sz val="14"/>
        <color rgb="FF000000"/>
        <rFont val="Times New Roman"/>
        <family val="1"/>
      </rPr>
      <t>720</t>
    </r>
    <r>
      <rPr>
        <sz val="14"/>
        <color rgb="FF000000"/>
        <rFont val="方正仿宋简体"/>
        <charset val="134"/>
      </rPr>
      <t>亩，主要是采购种子、化肥、农药等，每亩补助</t>
    </r>
    <r>
      <rPr>
        <sz val="14"/>
        <color rgb="FF000000"/>
        <rFont val="Times New Roman"/>
        <family val="1"/>
      </rPr>
      <t>200</t>
    </r>
    <r>
      <rPr>
        <sz val="14"/>
        <color rgb="FF000000"/>
        <rFont val="方正仿宋简体"/>
        <charset val="134"/>
      </rPr>
      <t>元，其中：琼库尔恰克乡</t>
    </r>
    <r>
      <rPr>
        <sz val="14"/>
        <color rgb="FF000000"/>
        <rFont val="Times New Roman"/>
        <family val="1"/>
      </rPr>
      <t>2</t>
    </r>
    <r>
      <rPr>
        <sz val="14"/>
        <color rgb="FF000000"/>
        <rFont val="方正仿宋简体"/>
        <charset val="134"/>
      </rPr>
      <t>村</t>
    </r>
    <r>
      <rPr>
        <sz val="14"/>
        <color rgb="FF000000"/>
        <rFont val="Times New Roman"/>
        <family val="1"/>
      </rPr>
      <t>200</t>
    </r>
    <r>
      <rPr>
        <sz val="14"/>
        <color rgb="FF000000"/>
        <rFont val="方正仿宋简体"/>
        <charset val="134"/>
      </rPr>
      <t>亩、</t>
    </r>
    <r>
      <rPr>
        <sz val="14"/>
        <color rgb="FF000000"/>
        <rFont val="Times New Roman"/>
        <family val="1"/>
      </rPr>
      <t>4</t>
    </r>
    <r>
      <rPr>
        <sz val="14"/>
        <color rgb="FF000000"/>
        <rFont val="方正仿宋简体"/>
        <charset val="134"/>
      </rPr>
      <t>村</t>
    </r>
    <r>
      <rPr>
        <sz val="14"/>
        <color rgb="FF000000"/>
        <rFont val="Times New Roman"/>
        <family val="1"/>
      </rPr>
      <t>50</t>
    </r>
    <r>
      <rPr>
        <sz val="14"/>
        <color rgb="FF000000"/>
        <rFont val="方正仿宋简体"/>
        <charset val="134"/>
      </rPr>
      <t>亩、</t>
    </r>
    <r>
      <rPr>
        <sz val="14"/>
        <color rgb="FF000000"/>
        <rFont val="Times New Roman"/>
        <family val="1"/>
      </rPr>
      <t>5</t>
    </r>
    <r>
      <rPr>
        <sz val="14"/>
        <color rgb="FF000000"/>
        <rFont val="方正仿宋简体"/>
        <charset val="134"/>
      </rPr>
      <t>村</t>
    </r>
    <r>
      <rPr>
        <sz val="14"/>
        <color rgb="FF000000"/>
        <rFont val="Times New Roman"/>
        <family val="1"/>
      </rPr>
      <t>100</t>
    </r>
    <r>
      <rPr>
        <sz val="14"/>
        <color rgb="FF000000"/>
        <rFont val="方正仿宋简体"/>
        <charset val="134"/>
      </rPr>
      <t>亩（示范村）、</t>
    </r>
    <r>
      <rPr>
        <sz val="14"/>
        <color rgb="FF000000"/>
        <rFont val="Times New Roman"/>
        <family val="1"/>
      </rPr>
      <t>6</t>
    </r>
    <r>
      <rPr>
        <sz val="14"/>
        <color rgb="FF000000"/>
        <rFont val="方正仿宋简体"/>
        <charset val="134"/>
      </rPr>
      <t>村</t>
    </r>
    <r>
      <rPr>
        <sz val="14"/>
        <color rgb="FF000000"/>
        <rFont val="Times New Roman"/>
        <family val="1"/>
      </rPr>
      <t>70</t>
    </r>
    <r>
      <rPr>
        <sz val="14"/>
        <color rgb="FF000000"/>
        <rFont val="方正仿宋简体"/>
        <charset val="134"/>
      </rPr>
      <t>亩（示范村）、</t>
    </r>
    <r>
      <rPr>
        <sz val="14"/>
        <color rgb="FF000000"/>
        <rFont val="Times New Roman"/>
        <family val="1"/>
      </rPr>
      <t>13</t>
    </r>
    <r>
      <rPr>
        <sz val="14"/>
        <color rgb="FF000000"/>
        <rFont val="方正仿宋简体"/>
        <charset val="134"/>
      </rPr>
      <t>村</t>
    </r>
    <r>
      <rPr>
        <sz val="14"/>
        <color rgb="FF000000"/>
        <rFont val="Times New Roman"/>
        <family val="1"/>
      </rPr>
      <t>100</t>
    </r>
    <r>
      <rPr>
        <sz val="14"/>
        <color rgb="FF000000"/>
        <rFont val="方正仿宋简体"/>
        <charset val="134"/>
      </rPr>
      <t>亩、</t>
    </r>
    <r>
      <rPr>
        <sz val="14"/>
        <color rgb="FF000000"/>
        <rFont val="Times New Roman"/>
        <family val="1"/>
      </rPr>
      <t>16</t>
    </r>
    <r>
      <rPr>
        <sz val="14"/>
        <color rgb="FF000000"/>
        <rFont val="方正仿宋简体"/>
        <charset val="134"/>
      </rPr>
      <t>村</t>
    </r>
    <r>
      <rPr>
        <sz val="14"/>
        <color rgb="FF000000"/>
        <rFont val="Times New Roman"/>
        <family val="1"/>
      </rPr>
      <t>200</t>
    </r>
    <r>
      <rPr>
        <sz val="14"/>
        <color rgb="FF000000"/>
        <rFont val="方正仿宋简体"/>
        <charset val="134"/>
      </rPr>
      <t>亩。</t>
    </r>
  </si>
  <si>
    <r>
      <rPr>
        <sz val="14"/>
        <color rgb="FF000000"/>
        <rFont val="方正仿宋简体"/>
        <charset val="134"/>
      </rPr>
      <t>已于</t>
    </r>
    <r>
      <rPr>
        <sz val="14"/>
        <color rgb="FF000000"/>
        <rFont val="Times New Roman"/>
        <family val="1"/>
      </rPr>
      <t>3</t>
    </r>
    <r>
      <rPr>
        <sz val="14"/>
        <color rgb="FF000000"/>
        <rFont val="方正仿宋简体"/>
        <charset val="134"/>
      </rPr>
      <t>月</t>
    </r>
    <r>
      <rPr>
        <sz val="14"/>
        <color rgb="FF000000"/>
        <rFont val="Times New Roman"/>
        <family val="1"/>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</si>
  <si>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</si>
  <si>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</si>
  <si>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family val="1"/>
      </rPr>
      <t>"</t>
    </r>
    <r>
      <rPr>
        <sz val="14"/>
        <color rgb="FF000000"/>
        <rFont val="方正仿宋简体"/>
        <charset val="134"/>
      </rPr>
      <t>一村一品</t>
    </r>
    <r>
      <rPr>
        <sz val="14"/>
        <color rgb="FF000000"/>
        <rFont val="Times New Roman"/>
        <family val="1"/>
      </rPr>
      <t>"</t>
    </r>
    <r>
      <rPr>
        <sz val="14"/>
        <color rgb="FF000000"/>
        <rFont val="方正仿宋简体"/>
        <charset val="134"/>
      </rPr>
      <t>发展</t>
    </r>
  </si>
  <si>
    <r>
      <rPr>
        <b/>
        <sz val="14"/>
        <color rgb="FF000000"/>
        <rFont val="方正仿宋简体"/>
        <charset val="134"/>
      </rPr>
      <t>总投资：</t>
    </r>
    <r>
      <rPr>
        <sz val="14"/>
        <color rgb="FF000000"/>
        <rFont val="Times New Roman"/>
        <family val="1"/>
      </rPr>
      <t>185</t>
    </r>
    <r>
      <rPr>
        <sz val="14"/>
        <color rgb="FF000000"/>
        <rFont val="方正仿宋简体"/>
        <charset val="134"/>
      </rPr>
      <t>万元</t>
    </r>
    <r>
      <rPr>
        <sz val="14"/>
        <color rgb="FF000000"/>
        <rFont val="Times New Roman"/>
        <family val="1"/>
      </rPr>
      <t xml:space="preserve"> ;</t>
    </r>
    <r>
      <rPr>
        <b/>
        <sz val="14"/>
        <color rgb="FF000000"/>
        <rFont val="方正仿宋简体"/>
        <charset val="134"/>
      </rPr>
      <t>总规模：</t>
    </r>
    <r>
      <rPr>
        <sz val="14"/>
        <color rgb="FF000000"/>
        <rFont val="Times New Roman"/>
        <family val="1"/>
      </rPr>
      <t>11</t>
    </r>
    <r>
      <rPr>
        <sz val="14"/>
        <color rgb="FF000000"/>
        <rFont val="方正仿宋简体"/>
        <charset val="134"/>
      </rPr>
      <t>个乡镇</t>
    </r>
    <r>
      <rPr>
        <sz val="14"/>
        <color rgb="FF000000"/>
        <rFont val="Times New Roman"/>
        <family val="1"/>
      </rPr>
      <t>18550</t>
    </r>
    <r>
      <rPr>
        <sz val="14"/>
        <color rgb="FF000000"/>
        <rFont val="方正仿宋简体"/>
        <charset val="134"/>
      </rPr>
      <t>户；</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family val="1"/>
      </rPr>
      <t>18550</t>
    </r>
    <r>
      <rPr>
        <sz val="14"/>
        <color rgb="FF000000"/>
        <rFont val="方正仿宋简体"/>
        <charset val="134"/>
      </rPr>
      <t>户贫困户按照户均不超过</t>
    </r>
    <r>
      <rPr>
        <sz val="14"/>
        <color rgb="FF000000"/>
        <rFont val="Times New Roman"/>
        <family val="1"/>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family val="1"/>
      </rPr>
      <t>“</t>
    </r>
    <r>
      <rPr>
        <sz val="14"/>
        <color rgb="FF000000"/>
        <rFont val="方正仿宋简体"/>
        <charset val="134"/>
      </rPr>
      <t>一村一品</t>
    </r>
    <r>
      <rPr>
        <sz val="14"/>
        <color rgb="FF000000"/>
        <rFont val="Times New Roman"/>
        <family val="1"/>
      </rPr>
      <t>”</t>
    </r>
    <r>
      <rPr>
        <sz val="14"/>
        <color rgb="FF000000"/>
        <rFont val="方正仿宋简体"/>
        <charset val="134"/>
      </rPr>
      <t>规划，为贫困户按照种植规模</t>
    </r>
    <r>
      <rPr>
        <sz val="14"/>
        <color rgb="FF000000"/>
        <rFont val="Times New Roman"/>
        <family val="1"/>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</si>
  <si>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family val="1"/>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</si>
  <si>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family val="1"/>
      </rPr>
      <t>5</t>
    </r>
    <r>
      <rPr>
        <sz val="14"/>
        <color rgb="FF000000"/>
        <rFont val="方正仿宋简体"/>
        <charset val="134"/>
      </rPr>
      <t>月中旬。</t>
    </r>
  </si>
  <si>
    <t>2021.10</t>
  </si>
  <si>
    <r>
      <rPr>
        <sz val="14"/>
        <color rgb="FF000000"/>
        <rFont val="方正仿宋简体"/>
        <charset val="134"/>
      </rPr>
      <t>总投资：</t>
    </r>
    <r>
      <rPr>
        <sz val="14"/>
        <color rgb="FF000000"/>
        <rFont val="Times New Roman"/>
        <family val="1"/>
      </rPr>
      <t>2233.48</t>
    </r>
    <r>
      <rPr>
        <sz val="14"/>
        <color rgb="FF000000"/>
        <rFont val="方正仿宋简体"/>
        <charset val="134"/>
      </rPr>
      <t>万元；总规模：</t>
    </r>
    <r>
      <rPr>
        <sz val="14"/>
        <color rgb="FF000000"/>
        <rFont val="Times New Roman"/>
        <family val="1"/>
      </rPr>
      <t>3</t>
    </r>
    <r>
      <rPr>
        <sz val="14"/>
        <color rgb="FF000000"/>
        <rFont val="方正仿宋简体"/>
        <charset val="134"/>
      </rPr>
      <t>座，配套建设</t>
    </r>
    <r>
      <rPr>
        <sz val="14"/>
        <color rgb="FF000000"/>
        <rFont val="Times New Roman"/>
        <family val="1"/>
      </rPr>
      <t>1</t>
    </r>
    <r>
      <rPr>
        <sz val="14"/>
        <color rgb="FF000000"/>
        <rFont val="方正仿宋简体"/>
        <charset val="134"/>
      </rPr>
      <t>座；</t>
    </r>
    <r>
      <rPr>
        <sz val="14"/>
        <color rgb="FF000000"/>
        <rFont val="Times New Roman"/>
        <family val="1"/>
      </rPr>
      <t xml:space="preserve">
1.</t>
    </r>
    <r>
      <rPr>
        <sz val="14"/>
        <color rgb="FF000000"/>
        <rFont val="方正仿宋简体"/>
        <charset val="134"/>
      </rPr>
      <t>投资</t>
    </r>
    <r>
      <rPr>
        <sz val="14"/>
        <color rgb="FF000000"/>
        <rFont val="Times New Roman"/>
        <family val="1"/>
      </rPr>
      <t>990</t>
    </r>
    <r>
      <rPr>
        <sz val="14"/>
        <color rgb="FF000000"/>
        <rFont val="方正仿宋简体"/>
        <charset val="134"/>
      </rPr>
      <t>万元，在多来提巴格乡</t>
    </r>
    <r>
      <rPr>
        <sz val="14"/>
        <color rgb="FF000000"/>
        <rFont val="Times New Roman"/>
        <family val="1"/>
      </rPr>
      <t>15</t>
    </r>
    <r>
      <rPr>
        <sz val="14"/>
        <color rgb="FF000000"/>
        <rFont val="方正仿宋简体"/>
        <charset val="134"/>
      </rPr>
      <t>村新建一座朝天椒加工厂，厂房面积</t>
    </r>
    <r>
      <rPr>
        <sz val="14"/>
        <color rgb="FF000000"/>
        <rFont val="Times New Roman"/>
        <family val="1"/>
      </rPr>
      <t>4250</t>
    </r>
    <r>
      <rPr>
        <sz val="14"/>
        <color rgb="FF000000"/>
        <rFont val="宋体"/>
        <family val="3"/>
        <charset val="134"/>
      </rPr>
      <t>㎡</t>
    </r>
    <r>
      <rPr>
        <sz val="14"/>
        <color rgb="FF000000"/>
        <rFont val="方正仿宋简体"/>
        <charset val="134"/>
      </rPr>
      <t>，并配套水、电、消防等相关设施建设。</t>
    </r>
  </si>
  <si>
    <r>
      <rPr>
        <sz val="14"/>
        <color rgb="FF000000"/>
        <rFont val="Times New Roman"/>
        <family val="1"/>
      </rPr>
      <t>1.</t>
    </r>
    <r>
      <rPr>
        <sz val="14"/>
        <color rgb="FF000000"/>
        <rFont val="方正仿宋简体"/>
        <charset val="134"/>
      </rPr>
      <t>每年不低于</t>
    </r>
    <r>
      <rPr>
        <sz val="14"/>
        <color rgb="FF000000"/>
        <rFont val="Times New Roman"/>
        <family val="1"/>
      </rPr>
      <t>8%</t>
    </r>
    <r>
      <rPr>
        <sz val="14"/>
        <color rgb="FF000000"/>
        <rFont val="方正仿宋简体"/>
        <charset val="134"/>
      </rPr>
      <t>资金收益，收益资金用于村级公益岗位和公益事业等，带动</t>
    </r>
    <r>
      <rPr>
        <sz val="14"/>
        <color rgb="FF000000"/>
        <rFont val="Times New Roman"/>
        <family val="1"/>
      </rPr>
      <t>6</t>
    </r>
    <r>
      <rPr>
        <sz val="14"/>
        <color rgb="FF000000"/>
        <rFont val="方正仿宋简体"/>
        <charset val="134"/>
      </rPr>
      <t>户贫困户的就业，人均年收入</t>
    </r>
    <r>
      <rPr>
        <sz val="14"/>
        <color rgb="FF000000"/>
        <rFont val="Times New Roman"/>
        <family val="1"/>
      </rPr>
      <t>800</t>
    </r>
    <r>
      <rPr>
        <sz val="14"/>
        <color rgb="FF000000"/>
        <rFont val="方正仿宋简体"/>
        <charset val="134"/>
      </rPr>
      <t>元以上。</t>
    </r>
    <r>
      <rPr>
        <sz val="14"/>
        <color rgb="FF000000"/>
        <rFont val="Times New Roman"/>
        <family val="1"/>
      </rPr>
      <t xml:space="preserve">
2.</t>
    </r>
    <r>
      <rPr>
        <sz val="14"/>
        <color rgb="FF000000"/>
        <rFont val="方正仿宋简体"/>
        <charset val="134"/>
      </rPr>
      <t>资产归村集体所有，收益资金用于村级公益岗位和公益事业等。</t>
    </r>
    <r>
      <rPr>
        <sz val="14"/>
        <color rgb="FF000000"/>
        <rFont val="Times New Roman"/>
        <family val="1"/>
      </rPr>
      <t xml:space="preserve">
3.</t>
    </r>
    <r>
      <rPr>
        <sz val="14"/>
        <color rgb="FF000000"/>
        <rFont val="方正仿宋简体"/>
        <charset val="134"/>
      </rPr>
      <t>按照每年不低于</t>
    </r>
    <r>
      <rPr>
        <sz val="14"/>
        <color rgb="FF000000"/>
        <rFont val="Times New Roman"/>
        <family val="1"/>
      </rPr>
      <t>5%</t>
    </r>
    <r>
      <rPr>
        <sz val="14"/>
        <color rgb="FF000000"/>
        <rFont val="方正仿宋简体"/>
        <charset val="134"/>
      </rPr>
      <t>资金收益，大力发展南瓜种植，带动解决群众就业问题，预期可带动</t>
    </r>
    <r>
      <rPr>
        <sz val="14"/>
        <color rgb="FF000000"/>
        <rFont val="Times New Roman"/>
        <family val="1"/>
      </rPr>
      <t>20</t>
    </r>
    <r>
      <rPr>
        <sz val="14"/>
        <color rgb="FF000000"/>
        <rFont val="方正仿宋简体"/>
        <charset val="134"/>
      </rPr>
      <t>户就业，年人均预期增收</t>
    </r>
    <r>
      <rPr>
        <sz val="14"/>
        <color rgb="FF000000"/>
        <rFont val="Times New Roman"/>
        <family val="1"/>
      </rPr>
      <t>2</t>
    </r>
    <r>
      <rPr>
        <sz val="14"/>
        <color rgb="FF000000"/>
        <rFont val="方正仿宋简体"/>
        <charset val="134"/>
      </rPr>
      <t>万元。</t>
    </r>
    <r>
      <rPr>
        <sz val="14"/>
        <color rgb="FF000000"/>
        <rFont val="Times New Roman"/>
        <family val="1"/>
      </rPr>
      <t xml:space="preserve">
4.</t>
    </r>
    <r>
      <rPr>
        <sz val="14"/>
        <color rgb="FF000000"/>
        <rFont val="方正仿宋简体"/>
        <charset val="134"/>
      </rPr>
      <t>按照每年不低于投资额</t>
    </r>
    <r>
      <rPr>
        <sz val="14"/>
        <color rgb="FF000000"/>
        <rFont val="Times New Roman"/>
        <family val="1"/>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</si>
  <si>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</si>
  <si>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</si>
  <si>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family val="1"/>
      </rPr>
      <t>4</t>
    </r>
    <r>
      <rPr>
        <sz val="14"/>
        <color rgb="FF000000"/>
        <rFont val="方正仿宋简体"/>
        <charset val="134"/>
      </rPr>
      <t>月</t>
    </r>
    <r>
      <rPr>
        <sz val="14"/>
        <color rgb="FF000000"/>
        <rFont val="Times New Roman"/>
        <family val="1"/>
      </rPr>
      <t>9</t>
    </r>
    <r>
      <rPr>
        <sz val="14"/>
        <color rgb="FF000000"/>
        <rFont val="方正仿宋简体"/>
        <charset val="134"/>
      </rPr>
      <t>日流标，已于</t>
    </r>
    <r>
      <rPr>
        <sz val="14"/>
        <color rgb="FF000000"/>
        <rFont val="Times New Roman"/>
        <family val="1"/>
      </rPr>
      <t>4</t>
    </r>
    <r>
      <rPr>
        <sz val="14"/>
        <color rgb="FF000000"/>
        <rFont val="方正仿宋简体"/>
        <charset val="134"/>
      </rPr>
      <t>月</t>
    </r>
    <r>
      <rPr>
        <sz val="14"/>
        <color rgb="FF000000"/>
        <rFont val="Times New Roman"/>
        <family val="1"/>
      </rPr>
      <t>12</t>
    </r>
    <r>
      <rPr>
        <sz val="14"/>
        <color rgb="FF000000"/>
        <rFont val="方正仿宋简体"/>
        <charset val="134"/>
      </rPr>
      <t>日重新挂网，计划</t>
    </r>
    <r>
      <rPr>
        <sz val="14"/>
        <color rgb="FF000000"/>
        <rFont val="Times New Roman"/>
        <family val="1"/>
      </rPr>
      <t>5</t>
    </r>
    <r>
      <rPr>
        <sz val="14"/>
        <color rgb="FF000000"/>
        <rFont val="方正仿宋简体"/>
        <charset val="134"/>
      </rPr>
      <t>月</t>
    </r>
    <r>
      <rPr>
        <sz val="14"/>
        <color rgb="FF000000"/>
        <rFont val="Times New Roman"/>
        <family val="1"/>
      </rPr>
      <t>2</t>
    </r>
    <r>
      <rPr>
        <sz val="14"/>
        <color rgb="FF000000"/>
        <rFont val="方正仿宋简体"/>
        <charset val="134"/>
      </rPr>
      <t>日开标。</t>
    </r>
    <r>
      <rPr>
        <sz val="14"/>
        <color rgb="FF000000"/>
        <rFont val="Times New Roman"/>
        <family val="1"/>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</si>
  <si>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68</t>
    </r>
    <r>
      <rPr>
        <sz val="14"/>
        <color rgb="FF000000"/>
        <rFont val="方正仿宋简体"/>
        <charset val="134"/>
      </rPr>
      <t>号</t>
    </r>
  </si>
  <si>
    <t>地县财政专项扶贫资金</t>
  </si>
  <si>
    <r>
      <rPr>
        <sz val="14"/>
        <color rgb="FF000000"/>
        <rFont val="Times New Roman"/>
        <family val="1"/>
      </rPr>
      <t>2.</t>
    </r>
    <r>
      <rPr>
        <sz val="14"/>
        <color rgb="FF000000"/>
        <rFont val="方正仿宋简体"/>
        <charset val="134"/>
      </rPr>
      <t>投资</t>
    </r>
    <r>
      <rPr>
        <sz val="14"/>
        <color rgb="FF000000"/>
        <rFont val="Times New Roman"/>
        <family val="1"/>
      </rPr>
      <t>447</t>
    </r>
    <r>
      <rPr>
        <sz val="14"/>
        <color rgb="FF000000"/>
        <rFont val="方正仿宋简体"/>
        <charset val="134"/>
      </rPr>
      <t>万元，在阿纳库勒乡建设板栗南瓜加工厂</t>
    </r>
    <r>
      <rPr>
        <sz val="14"/>
        <color rgb="FF000000"/>
        <rFont val="Times New Roman"/>
        <family val="1"/>
      </rPr>
      <t>1</t>
    </r>
    <r>
      <rPr>
        <sz val="14"/>
        <color rgb="FF000000"/>
        <rFont val="方正仿宋简体"/>
        <charset val="134"/>
      </rPr>
      <t>座，主要建设内容：①投资</t>
    </r>
    <r>
      <rPr>
        <sz val="14"/>
        <color rgb="FF000000"/>
        <rFont val="Times New Roman"/>
        <family val="1"/>
      </rPr>
      <t>377</t>
    </r>
    <r>
      <rPr>
        <sz val="14"/>
        <color rgb="FF000000"/>
        <rFont val="方正仿宋简体"/>
        <charset val="134"/>
      </rPr>
      <t>万元，购置流水线加工设备，主要包括</t>
    </r>
    <r>
      <rPr>
        <sz val="14"/>
        <color rgb="FF000000"/>
        <rFont val="Times New Roman"/>
        <family val="1"/>
      </rPr>
      <t>U</t>
    </r>
    <r>
      <rPr>
        <sz val="14"/>
        <color rgb="FF000000"/>
        <rFont val="方正仿宋简体"/>
        <charset val="134"/>
      </rPr>
      <t>型去皮清洗机</t>
    </r>
    <r>
      <rPr>
        <sz val="14"/>
        <color rgb="FF000000"/>
        <rFont val="Times New Roman"/>
        <family val="1"/>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family val="1"/>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family val="1"/>
      </rPr>
      <t>70</t>
    </r>
    <r>
      <rPr>
        <sz val="14"/>
        <color rgb="FF000000"/>
        <rFont val="方正仿宋简体"/>
        <charset val="134"/>
      </rPr>
      <t>万元，安装</t>
    </r>
    <r>
      <rPr>
        <sz val="14"/>
        <color rgb="FF000000"/>
        <rFont val="Times New Roman"/>
        <family val="1"/>
      </rPr>
      <t>630</t>
    </r>
    <r>
      <rPr>
        <sz val="14"/>
        <color rgb="FF000000"/>
        <rFont val="方正仿宋简体"/>
        <charset val="134"/>
      </rPr>
      <t>变压器</t>
    </r>
    <r>
      <rPr>
        <sz val="14"/>
        <color rgb="FF000000"/>
        <rFont val="Times New Roman"/>
        <family val="1"/>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</si>
  <si>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</si>
  <si>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family val="1"/>
      </rPr>
      <t>40%</t>
    </r>
    <r>
      <rPr>
        <sz val="14"/>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</si>
  <si>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56</t>
    </r>
    <r>
      <rPr>
        <sz val="14"/>
        <color rgb="FF000000"/>
        <rFont val="方正仿宋简体"/>
        <charset val="134"/>
      </rPr>
      <t>号</t>
    </r>
  </si>
  <si>
    <r>
      <rPr>
        <sz val="14"/>
        <color rgb="FF000000"/>
        <rFont val="Times New Roman"/>
        <family val="1"/>
      </rPr>
      <t>ZZXBCGC-(GK)-2021-10</t>
    </r>
    <r>
      <rPr>
        <sz val="14"/>
        <color rgb="FF000000"/>
        <rFont val="方正仿宋简体"/>
        <charset val="134"/>
      </rPr>
      <t>号</t>
    </r>
  </si>
  <si>
    <r>
      <rPr>
        <sz val="14"/>
        <color rgb="FF000000"/>
        <rFont val="Times New Roman"/>
        <family val="1"/>
      </rPr>
      <t>3.</t>
    </r>
    <r>
      <rPr>
        <sz val="14"/>
        <color rgb="FF000000"/>
        <rFont val="方正仿宋简体"/>
        <charset val="134"/>
      </rPr>
      <t>投资</t>
    </r>
    <r>
      <rPr>
        <sz val="14"/>
        <color rgb="FF000000"/>
        <rFont val="Times New Roman"/>
        <family val="1"/>
      </rPr>
      <t>146.48</t>
    </r>
    <r>
      <rPr>
        <sz val="14"/>
        <color rgb="FF000000"/>
        <rFont val="方正仿宋简体"/>
        <charset val="134"/>
      </rPr>
      <t>万元，在阿克萨克马热勒乡阿克萨玛热勒（</t>
    </r>
    <r>
      <rPr>
        <sz val="14"/>
        <color rgb="FF000000"/>
        <rFont val="Times New Roman"/>
        <family val="1"/>
      </rPr>
      <t>13</t>
    </r>
    <r>
      <rPr>
        <sz val="14"/>
        <color rgb="FF000000"/>
        <rFont val="方正仿宋简体"/>
        <charset val="134"/>
      </rPr>
      <t>）村建设艾草加工厂</t>
    </r>
    <r>
      <rPr>
        <sz val="14"/>
        <color rgb="FF000000"/>
        <rFont val="Times New Roman"/>
        <family val="1"/>
      </rPr>
      <t>1</t>
    </r>
    <r>
      <rPr>
        <sz val="14"/>
        <color rgb="FF000000"/>
        <rFont val="方正仿宋简体"/>
        <charset val="134"/>
      </rPr>
      <t>座，占地</t>
    </r>
    <r>
      <rPr>
        <sz val="14"/>
        <color rgb="FF000000"/>
        <rFont val="Times New Roman"/>
        <family val="1"/>
      </rPr>
      <t>12</t>
    </r>
    <r>
      <rPr>
        <sz val="14"/>
        <color rgb="FF000000"/>
        <rFont val="方正仿宋简体"/>
        <charset val="134"/>
      </rPr>
      <t>亩，年加工艾草</t>
    </r>
    <r>
      <rPr>
        <sz val="14"/>
        <color rgb="FF000000"/>
        <rFont val="Times New Roman"/>
        <family val="1"/>
      </rPr>
      <t>5000</t>
    </r>
    <r>
      <rPr>
        <sz val="14"/>
        <color rgb="FF000000"/>
        <rFont val="方正仿宋简体"/>
        <charset val="134"/>
      </rPr>
      <t>吨。建设内容：①成品加工车间</t>
    </r>
    <r>
      <rPr>
        <sz val="14"/>
        <color rgb="FF000000"/>
        <rFont val="Times New Roman"/>
        <family val="1"/>
      </rPr>
      <t>290</t>
    </r>
    <r>
      <rPr>
        <sz val="14"/>
        <color rgb="FF000000"/>
        <rFont val="方正仿宋简体"/>
        <charset val="134"/>
      </rPr>
      <t>平方，每平方</t>
    </r>
    <r>
      <rPr>
        <sz val="14"/>
        <color rgb="FF000000"/>
        <rFont val="Times New Roman"/>
        <family val="1"/>
      </rPr>
      <t>1200</t>
    </r>
    <r>
      <rPr>
        <sz val="14"/>
        <color rgb="FF000000"/>
        <rFont val="方正仿宋简体"/>
        <charset val="134"/>
      </rPr>
      <t>元，造价</t>
    </r>
    <r>
      <rPr>
        <sz val="14"/>
        <color rgb="FF000000"/>
        <rFont val="Times New Roman"/>
        <family val="1"/>
      </rPr>
      <t>34.8</t>
    </r>
    <r>
      <rPr>
        <sz val="14"/>
        <color rgb="FF000000"/>
        <rFont val="方正仿宋简体"/>
        <charset val="134"/>
      </rPr>
      <t>万；②围墙</t>
    </r>
    <r>
      <rPr>
        <sz val="14"/>
        <color rgb="FF000000"/>
        <rFont val="Times New Roman"/>
        <family val="1"/>
      </rPr>
      <t>328</t>
    </r>
    <r>
      <rPr>
        <sz val="14"/>
        <color rgb="FF000000"/>
        <rFont val="方正仿宋简体"/>
        <charset val="134"/>
      </rPr>
      <t>米，每米</t>
    </r>
    <r>
      <rPr>
        <sz val="14"/>
        <color rgb="FF000000"/>
        <rFont val="Times New Roman"/>
        <family val="1"/>
      </rPr>
      <t>600</t>
    </r>
    <r>
      <rPr>
        <sz val="14"/>
        <color rgb="FF000000"/>
        <rFont val="方正仿宋简体"/>
        <charset val="134"/>
      </rPr>
      <t>元，造价</t>
    </r>
    <r>
      <rPr>
        <sz val="14"/>
        <color rgb="FF000000"/>
        <rFont val="Times New Roman"/>
        <family val="1"/>
      </rPr>
      <t>19.68</t>
    </r>
    <r>
      <rPr>
        <sz val="14"/>
        <color rgb="FF000000"/>
        <rFont val="方正仿宋简体"/>
        <charset val="134"/>
      </rPr>
      <t>万；③场地硬化，造价</t>
    </r>
    <r>
      <rPr>
        <sz val="14"/>
        <color rgb="FF000000"/>
        <rFont val="Times New Roman"/>
        <family val="1"/>
      </rPr>
      <t>30</t>
    </r>
    <r>
      <rPr>
        <sz val="14"/>
        <color rgb="FF000000"/>
        <rFont val="方正仿宋简体"/>
        <charset val="134"/>
      </rPr>
      <t>万；④办公室</t>
    </r>
    <r>
      <rPr>
        <sz val="14"/>
        <color rgb="FF000000"/>
        <rFont val="Times New Roman"/>
        <family val="1"/>
      </rPr>
      <t>120</t>
    </r>
    <r>
      <rPr>
        <sz val="14"/>
        <color rgb="FF000000"/>
        <rFont val="宋体"/>
        <family val="3"/>
        <charset val="134"/>
      </rPr>
      <t>㎡</t>
    </r>
    <r>
      <rPr>
        <sz val="14"/>
        <color rgb="FF000000"/>
        <rFont val="方正仿宋简体"/>
        <charset val="134"/>
      </rPr>
      <t>，每平方</t>
    </r>
    <r>
      <rPr>
        <sz val="14"/>
        <color rgb="FF000000"/>
        <rFont val="Times New Roman"/>
        <family val="1"/>
      </rPr>
      <t>2000</t>
    </r>
    <r>
      <rPr>
        <sz val="14"/>
        <color rgb="FF000000"/>
        <rFont val="方正仿宋简体"/>
        <charset val="134"/>
      </rPr>
      <t>元，电暖气</t>
    </r>
    <r>
      <rPr>
        <sz val="14"/>
        <color rgb="FF000000"/>
        <rFont val="Times New Roman"/>
        <family val="1"/>
      </rPr>
      <t>8</t>
    </r>
    <r>
      <rPr>
        <sz val="14"/>
        <color rgb="FF000000"/>
        <rFont val="方正仿宋简体"/>
        <charset val="134"/>
      </rPr>
      <t>万元，造价</t>
    </r>
    <r>
      <rPr>
        <sz val="14"/>
        <color rgb="FF000000"/>
        <rFont val="Times New Roman"/>
        <family val="1"/>
      </rPr>
      <t>32</t>
    </r>
    <r>
      <rPr>
        <sz val="14"/>
        <color rgb="FF000000"/>
        <rFont val="方正仿宋简体"/>
        <charset val="134"/>
      </rPr>
      <t>万；⑤变压器</t>
    </r>
    <r>
      <rPr>
        <sz val="14"/>
        <color rgb="FF000000"/>
        <rFont val="Times New Roman"/>
        <family val="1"/>
      </rPr>
      <t>20</t>
    </r>
    <r>
      <rPr>
        <sz val="14"/>
        <color rgb="FF000000"/>
        <rFont val="方正仿宋简体"/>
        <charset val="134"/>
      </rPr>
      <t>万元；⑥自来水接入</t>
    </r>
    <r>
      <rPr>
        <sz val="14"/>
        <color rgb="FF000000"/>
        <rFont val="Times New Roman"/>
        <family val="1"/>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</si>
  <si>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</si>
  <si>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</si>
  <si>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family val="1"/>
      </rPr>
      <t>30%</t>
    </r>
    <r>
      <rPr>
        <sz val="14"/>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</si>
  <si>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145</t>
    </r>
    <r>
      <rPr>
        <sz val="14"/>
        <color rgb="FF000000"/>
        <rFont val="方正仿宋简体"/>
        <charset val="134"/>
      </rPr>
      <t>号</t>
    </r>
  </si>
  <si>
    <r>
      <rPr>
        <sz val="14"/>
        <color rgb="FF000000"/>
        <rFont val="Times New Roman"/>
        <family val="1"/>
      </rPr>
      <t>4.</t>
    </r>
    <r>
      <rPr>
        <sz val="14"/>
        <color rgb="FF000000"/>
        <rFont val="方正仿宋简体"/>
        <charset val="134"/>
      </rPr>
      <t>投资</t>
    </r>
    <r>
      <rPr>
        <sz val="14"/>
        <color rgb="FF000000"/>
        <rFont val="Times New Roman"/>
        <family val="1"/>
      </rPr>
      <t>650</t>
    </r>
    <r>
      <rPr>
        <sz val="14"/>
        <color rgb="FF000000"/>
        <rFont val="方正仿宋简体"/>
        <charset val="134"/>
      </rPr>
      <t>万元，为色力布亚镇乌巴产业园引入核桃油加工项目配套</t>
    </r>
    <r>
      <rPr>
        <sz val="14"/>
        <color rgb="FF000000"/>
        <rFont val="Times New Roman"/>
        <family val="1"/>
      </rPr>
      <t>2000</t>
    </r>
    <r>
      <rPr>
        <sz val="14"/>
        <color rgb="FF000000"/>
        <rFont val="方正仿宋简体"/>
        <charset val="134"/>
      </rPr>
      <t>平方米保鲜库</t>
    </r>
    <r>
      <rPr>
        <sz val="14"/>
        <color rgb="FF000000"/>
        <rFont val="Times New Roman"/>
        <family val="1"/>
      </rPr>
      <t>1</t>
    </r>
    <r>
      <rPr>
        <sz val="14"/>
        <color rgb="FF000000"/>
        <rFont val="方正仿宋简体"/>
        <charset val="134"/>
      </rPr>
      <t>座并配套相关制冷设备、供电等附属设施。</t>
    </r>
  </si>
  <si>
    <t>色力布亚镇</t>
  </si>
  <si>
    <t>唐宝桐</t>
  </si>
  <si>
    <r>
      <rPr>
        <sz val="14"/>
        <color rgb="FF000000"/>
        <rFont val="Times New Roman"/>
        <family val="1"/>
      </rPr>
      <t>1.</t>
    </r>
    <r>
      <rPr>
        <sz val="14"/>
        <color rgb="FF000000"/>
        <rFont val="方正仿宋简体"/>
        <charset val="134"/>
      </rPr>
      <t>原损坏的地坪已修复完成，</t>
    </r>
    <r>
      <rPr>
        <sz val="14"/>
        <color rgb="FF000000"/>
        <rFont val="Times New Roman"/>
        <family val="1"/>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</si>
  <si>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146</t>
    </r>
    <r>
      <rPr>
        <sz val="14"/>
        <color rgb="FF000000"/>
        <rFont val="方正仿宋简体"/>
        <charset val="134"/>
      </rPr>
      <t>号</t>
    </r>
  </si>
  <si>
    <r>
      <rPr>
        <b/>
        <sz val="14"/>
        <color rgb="FF000000"/>
        <rFont val="方正仿宋简体"/>
        <charset val="134"/>
      </rPr>
      <t>总投资：</t>
    </r>
    <r>
      <rPr>
        <sz val="14"/>
        <color rgb="FF000000"/>
        <rFont val="Times New Roman"/>
        <family val="1"/>
      </rPr>
      <t>300</t>
    </r>
    <r>
      <rPr>
        <sz val="14"/>
        <color rgb="FF000000"/>
        <rFont val="方正仿宋简体"/>
        <charset val="134"/>
      </rPr>
      <t>万元</t>
    </r>
    <r>
      <rPr>
        <sz val="14"/>
        <color rgb="FF000000"/>
        <rFont val="Times New Roman"/>
        <family val="1"/>
      </rPr>
      <t xml:space="preserve"> ;</t>
    </r>
    <r>
      <rPr>
        <b/>
        <sz val="14"/>
        <color rgb="FF000000"/>
        <rFont val="方正仿宋简体"/>
        <charset val="134"/>
      </rPr>
      <t>总规模：</t>
    </r>
    <r>
      <rPr>
        <sz val="14"/>
        <color rgb="FF000000"/>
        <rFont val="Times New Roman"/>
        <family val="1"/>
      </rPr>
      <t>1000</t>
    </r>
    <r>
      <rPr>
        <sz val="14"/>
        <color rgb="FF000000"/>
        <rFont val="宋体"/>
        <family val="3"/>
        <charset val="134"/>
      </rPr>
      <t>㎡</t>
    </r>
    <r>
      <rPr>
        <sz val="14"/>
        <color rgb="FF000000"/>
        <rFont val="方正仿宋简体"/>
        <charset val="134"/>
      </rPr>
      <t>；</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family val="1"/>
      </rPr>
      <t>12</t>
    </r>
    <r>
      <rPr>
        <sz val="14"/>
        <color rgb="FF000000"/>
        <rFont val="方正仿宋简体"/>
        <charset val="134"/>
      </rPr>
      <t>）村蛋鸡养殖场续建</t>
    </r>
    <r>
      <rPr>
        <sz val="14"/>
        <color rgb="FF000000"/>
        <rFont val="Times New Roman"/>
        <family val="1"/>
      </rPr>
      <t>1</t>
    </r>
    <r>
      <rPr>
        <sz val="14"/>
        <color rgb="FF000000"/>
        <rFont val="方正仿宋简体"/>
        <charset val="134"/>
      </rPr>
      <t>栋面积为</t>
    </r>
    <r>
      <rPr>
        <sz val="14"/>
        <color rgb="FF000000"/>
        <rFont val="Times New Roman"/>
        <family val="1"/>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family val="1"/>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</si>
  <si>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family val="1"/>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family val="1"/>
      </rPr>
      <t>70</t>
    </r>
    <r>
      <rPr>
        <sz val="14"/>
        <color rgb="FF000000"/>
        <rFont val="方正仿宋简体"/>
        <charset val="134"/>
      </rPr>
      <t>户贫困户促进增收。</t>
    </r>
  </si>
  <si>
    <r>
      <rPr>
        <sz val="14"/>
        <color rgb="FF000000"/>
        <rFont val="Times New Roman"/>
        <family val="1"/>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family val="1"/>
      </rPr>
      <t>7%</t>
    </r>
    <r>
      <rPr>
        <sz val="14"/>
        <color rgb="FF000000"/>
        <rFont val="方正仿宋简体"/>
        <charset val="134"/>
      </rPr>
      <t>。</t>
    </r>
    <r>
      <rPr>
        <sz val="14"/>
        <color rgb="FF000000"/>
        <rFont val="Times New Roman"/>
        <family val="1"/>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</si>
  <si>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606</t>
    </r>
    <r>
      <rPr>
        <sz val="14"/>
        <color rgb="FF000000"/>
        <rFont val="方正仿宋简体"/>
        <charset val="134"/>
      </rPr>
      <t>号</t>
    </r>
  </si>
  <si>
    <r>
      <rPr>
        <sz val="14"/>
        <color rgb="FF000000"/>
        <rFont val="Times New Roman"/>
        <family val="1"/>
      </rPr>
      <t>KSBCX(XJ)2021-04</t>
    </r>
    <r>
      <rPr>
        <sz val="14"/>
        <color rgb="FF000000"/>
        <rFont val="方正仿宋简体"/>
        <charset val="134"/>
      </rPr>
      <t>号</t>
    </r>
  </si>
  <si>
    <r>
      <rPr>
        <b/>
        <sz val="14"/>
        <color rgb="FF000000"/>
        <rFont val="方正仿宋简体"/>
        <charset val="134"/>
      </rPr>
      <t>总投资：</t>
    </r>
    <r>
      <rPr>
        <sz val="14"/>
        <color rgb="FF000000"/>
        <rFont val="Times New Roman"/>
        <family val="1"/>
      </rPr>
      <t>15000</t>
    </r>
    <r>
      <rPr>
        <sz val="14"/>
        <color rgb="FF000000"/>
        <rFont val="方正仿宋简体"/>
        <charset val="134"/>
      </rPr>
      <t>万元；</t>
    </r>
    <r>
      <rPr>
        <b/>
        <sz val="14"/>
        <color rgb="FF000000"/>
        <rFont val="方正仿宋简体"/>
        <charset val="134"/>
      </rPr>
      <t>总规模：</t>
    </r>
    <r>
      <rPr>
        <sz val="14"/>
        <color rgb="FF000000"/>
        <rFont val="Times New Roman"/>
        <family val="1"/>
      </rPr>
      <t>102240</t>
    </r>
    <r>
      <rPr>
        <sz val="14"/>
        <color rgb="FF000000"/>
        <rFont val="宋体"/>
        <family val="3"/>
        <charset val="134"/>
      </rPr>
      <t>㎡</t>
    </r>
    <r>
      <rPr>
        <sz val="14"/>
        <color rgb="FF000000"/>
        <rFont val="方正仿宋简体"/>
        <charset val="134"/>
      </rPr>
      <t>；</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family val="1"/>
      </rPr>
      <t>71</t>
    </r>
    <r>
      <rPr>
        <sz val="14"/>
        <color rgb="FF000000"/>
        <rFont val="方正仿宋简体"/>
        <charset val="134"/>
      </rPr>
      <t>栋</t>
    </r>
    <r>
      <rPr>
        <sz val="14"/>
        <color rgb="FF000000"/>
        <rFont val="Times New Roman"/>
        <family val="1"/>
      </rPr>
      <t>102240</t>
    </r>
    <r>
      <rPr>
        <sz val="14"/>
        <color rgb="FF000000"/>
        <rFont val="宋体"/>
        <family val="3"/>
        <charset val="134"/>
      </rPr>
      <t>㎡</t>
    </r>
    <r>
      <rPr>
        <sz val="14"/>
        <color rgb="FF000000"/>
        <rFont val="方正仿宋简体"/>
        <charset val="134"/>
      </rPr>
      <t>，配套维修车间、精料棚、宿舍、</t>
    </r>
    <r>
      <rPr>
        <sz val="14"/>
        <color rgb="FF000000"/>
        <rFont val="Times New Roman"/>
        <family val="1"/>
      </rPr>
      <t>TMR</t>
    </r>
    <r>
      <rPr>
        <sz val="14"/>
        <color rgb="FF000000"/>
        <rFont val="方正仿宋简体"/>
        <charset val="134"/>
      </rPr>
      <t>放置棚、消防水池以及化尸池等附属设施及采购生产配套设备一批。每年按照固定资产投资的</t>
    </r>
    <r>
      <rPr>
        <sz val="14"/>
        <color rgb="FF000000"/>
        <rFont val="Times New Roman"/>
        <family val="1"/>
      </rPr>
      <t>5%</t>
    </r>
    <r>
      <rPr>
        <sz val="14"/>
        <color rgb="FF000000"/>
        <rFont val="方正仿宋简体"/>
        <charset val="134"/>
      </rPr>
      <t>进行受益，大力发展肉羊养殖，辐射带动群众在种植、养殖、加工、销售环节就业增收。</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family val="1"/>
      </rPr>
      <t>16</t>
    </r>
    <r>
      <rPr>
        <sz val="14"/>
        <color rgb="FF000000"/>
        <rFont val="方正仿宋简体"/>
        <charset val="134"/>
      </rPr>
      <t>）村</t>
    </r>
  </si>
  <si>
    <r>
      <rPr>
        <sz val="14"/>
        <color rgb="FF000000"/>
        <rFont val="Times New Roman"/>
        <family val="1"/>
      </rPr>
      <t>1.</t>
    </r>
    <r>
      <rPr>
        <sz val="14"/>
        <color rgb="FF000000"/>
        <rFont val="方正仿宋简体"/>
        <charset val="134"/>
      </rPr>
      <t>项目建成后可带动带动</t>
    </r>
    <r>
      <rPr>
        <sz val="14"/>
        <color rgb="FF000000"/>
        <rFont val="Times New Roman"/>
        <family val="1"/>
      </rPr>
      <t>6000</t>
    </r>
    <r>
      <rPr>
        <sz val="14"/>
        <color rgb="FF000000"/>
        <rFont val="方正仿宋简体"/>
        <charset val="134"/>
      </rPr>
      <t>名贫困户增收，年收益分红不低于</t>
    </r>
    <r>
      <rPr>
        <sz val="14"/>
        <color rgb="FF000000"/>
        <rFont val="Times New Roman"/>
        <family val="1"/>
      </rPr>
      <t>5%</t>
    </r>
    <r>
      <rPr>
        <sz val="14"/>
        <color rgb="FF000000"/>
        <rFont val="方正仿宋简体"/>
        <charset val="134"/>
      </rPr>
      <t>，资产量化至村</t>
    </r>
    <r>
      <rPr>
        <sz val="14"/>
        <color rgb="FF000000"/>
        <rFont val="Times New Roman"/>
        <family val="1"/>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family val="1"/>
      </rPr>
      <t xml:space="preserve">
2.</t>
    </r>
    <r>
      <rPr>
        <sz val="14"/>
        <color rgb="FF000000"/>
        <rFont val="方正仿宋简体"/>
        <charset val="134"/>
      </rPr>
      <t>债券资金投入部分为基础设施建设，主要推进畜牧产业发展。</t>
    </r>
  </si>
  <si>
    <r>
      <rPr>
        <sz val="14"/>
        <color rgb="FF000000"/>
        <rFont val="Times New Roman"/>
        <family val="1"/>
      </rPr>
      <t>71</t>
    </r>
    <r>
      <rPr>
        <sz val="14"/>
        <color rgb="FF000000"/>
        <rFont val="方正仿宋简体"/>
        <charset val="134"/>
      </rPr>
      <t>栋羊舍已全部完成垫层浇筑，</t>
    </r>
    <r>
      <rPr>
        <sz val="14"/>
        <color rgb="FF000000"/>
        <rFont val="Times New Roman"/>
        <family val="1"/>
      </rPr>
      <t>63</t>
    </r>
    <r>
      <rPr>
        <sz val="14"/>
        <color rgb="FF000000"/>
        <rFont val="方正仿宋简体"/>
        <charset val="134"/>
      </rPr>
      <t>栋羊舍已完成一台基础，</t>
    </r>
    <r>
      <rPr>
        <sz val="14"/>
        <color rgb="FF000000"/>
        <rFont val="Times New Roman"/>
        <family val="1"/>
      </rPr>
      <t>25</t>
    </r>
    <r>
      <rPr>
        <sz val="14"/>
        <color rgb="FF000000"/>
        <rFont val="方正仿宋简体"/>
        <charset val="134"/>
      </rPr>
      <t>栋羊舍已完成二台基础；附属设施办公室、宿舍主体已完工，其中</t>
    </r>
    <r>
      <rPr>
        <sz val="14"/>
        <color rgb="FF000000"/>
        <rFont val="Times New Roman"/>
        <family val="1"/>
      </rPr>
      <t>1</t>
    </r>
    <r>
      <rPr>
        <sz val="14"/>
        <color rgb="FF000000"/>
        <rFont val="方正仿宋简体"/>
        <charset val="134"/>
      </rPr>
      <t>栋宿舍已封顶，</t>
    </r>
    <r>
      <rPr>
        <sz val="14"/>
        <color rgb="FF000000"/>
        <rFont val="宋体"/>
        <family val="3"/>
        <charset val="134"/>
      </rPr>
      <t>靑</t>
    </r>
    <r>
      <rPr>
        <sz val="14"/>
        <color rgb="FF000000"/>
        <rFont val="方正仿宋简体"/>
        <charset val="134"/>
      </rPr>
      <t>贮窖正在浇筑混凝土，兽医舍正在砌主体墙，围墙基础正在浇筑。完成总工程量的</t>
    </r>
    <r>
      <rPr>
        <sz val="14"/>
        <color rgb="FF000000"/>
        <rFont val="Times New Roman"/>
        <family val="1"/>
      </rPr>
      <t>35%</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</si>
  <si>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</si>
  <si>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</si>
  <si>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family val="1"/>
      </rPr>
      <t>13000</t>
    </r>
    <r>
      <rPr>
        <sz val="14"/>
        <color rgb="FF000000"/>
        <rFont val="方正仿宋简体"/>
        <charset val="134"/>
      </rPr>
      <t>万元（其中扶贫资金</t>
    </r>
    <r>
      <rPr>
        <sz val="14"/>
        <color rgb="FF000000"/>
        <rFont val="Times New Roman"/>
        <family val="1"/>
      </rPr>
      <t>9500</t>
    </r>
    <r>
      <rPr>
        <sz val="14"/>
        <color rgb="FF000000"/>
        <rFont val="方正仿宋简体"/>
        <charset val="134"/>
      </rPr>
      <t>万元）</t>
    </r>
    <r>
      <rPr>
        <sz val="14"/>
        <color rgb="FF000000"/>
        <rFont val="Times New Roman"/>
        <family val="1"/>
      </rPr>
      <t xml:space="preserve"> </t>
    </r>
    <r>
      <rPr>
        <sz val="14"/>
        <color rgb="FF000000"/>
        <rFont val="方正仿宋简体"/>
        <charset val="134"/>
      </rPr>
      <t>；</t>
    </r>
    <r>
      <rPr>
        <b/>
        <sz val="14"/>
        <color rgb="FF000000"/>
        <rFont val="方正仿宋简体"/>
        <charset val="134"/>
      </rPr>
      <t>总规模：</t>
    </r>
    <r>
      <rPr>
        <sz val="14"/>
        <color rgb="FF000000"/>
        <rFont val="Times New Roman"/>
        <family val="1"/>
      </rPr>
      <t>36000</t>
    </r>
    <r>
      <rPr>
        <sz val="14"/>
        <color rgb="FF000000"/>
        <rFont val="宋体"/>
        <family val="3"/>
        <charset val="134"/>
      </rPr>
      <t>㎡</t>
    </r>
    <r>
      <rPr>
        <sz val="14"/>
        <color rgb="FF000000"/>
        <rFont val="方正仿宋简体"/>
        <charset val="134"/>
      </rPr>
      <t>；</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新建</t>
    </r>
    <r>
      <rPr>
        <sz val="14"/>
        <color rgb="FF000000"/>
        <rFont val="Times New Roman"/>
        <family val="1"/>
      </rPr>
      <t>5000</t>
    </r>
    <r>
      <rPr>
        <sz val="14"/>
        <color rgb="FF000000"/>
        <rFont val="方正仿宋简体"/>
        <charset val="134"/>
      </rPr>
      <t>头奶牛场一座，新建厂区</t>
    </r>
    <r>
      <rPr>
        <sz val="14"/>
        <color rgb="FF000000"/>
        <rFont val="Times New Roman"/>
        <family val="1"/>
      </rPr>
      <t>36000</t>
    </r>
    <r>
      <rPr>
        <sz val="14"/>
        <color rgb="FF000000"/>
        <rFont val="方正仿宋简体"/>
        <charset val="134"/>
      </rPr>
      <t>平方米，以及青贮窖、饲草料棚、消毒室、配电室、配套功能用房及附属设施建设。配套采购</t>
    </r>
    <r>
      <rPr>
        <sz val="14"/>
        <color rgb="FF000000"/>
        <rFont val="Times New Roman"/>
        <family val="1"/>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family val="1"/>
      </rPr>
      <t>5%</t>
    </r>
    <r>
      <rPr>
        <sz val="14"/>
        <color rgb="FF000000"/>
        <rFont val="方正仿宋简体"/>
        <charset val="134"/>
      </rPr>
      <t>的比例进行收益。</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family val="1"/>
      </rPr>
      <t>15</t>
    </r>
    <r>
      <rPr>
        <sz val="14"/>
        <color rgb="FF000000"/>
        <rFont val="方正仿宋简体"/>
        <charset val="134"/>
      </rPr>
      <t>）村</t>
    </r>
  </si>
  <si>
    <r>
      <rPr>
        <sz val="14"/>
        <color rgb="FF000000"/>
        <rFont val="Times New Roman"/>
        <family val="1"/>
      </rPr>
      <t>1.</t>
    </r>
    <r>
      <rPr>
        <sz val="14"/>
        <color rgb="FF000000"/>
        <rFont val="方正仿宋简体"/>
        <charset val="134"/>
      </rPr>
      <t>资产量化至村</t>
    </r>
    <r>
      <rPr>
        <sz val="14"/>
        <color rgb="FF000000"/>
        <rFont val="Times New Roman"/>
        <family val="1"/>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family val="1"/>
      </rPr>
      <t>5%</t>
    </r>
    <r>
      <rPr>
        <sz val="14"/>
        <color rgb="FF000000"/>
        <rFont val="方正仿宋简体"/>
        <charset val="134"/>
      </rPr>
      <t>。</t>
    </r>
    <r>
      <rPr>
        <sz val="14"/>
        <color rgb="FF000000"/>
        <rFont val="Times New Roman"/>
        <family val="1"/>
      </rPr>
      <t xml:space="preserve">
2.</t>
    </r>
    <r>
      <rPr>
        <sz val="14"/>
        <color rgb="FF000000"/>
        <rFont val="方正仿宋简体"/>
        <charset val="134"/>
      </rPr>
      <t>债券资金投入部分为基础设施建设，主要带动贫困户发展畜牧养殖。</t>
    </r>
  </si>
  <si>
    <r>
      <rPr>
        <sz val="14"/>
        <color rgb="FF000000"/>
        <rFont val="Times New Roman"/>
        <family val="1"/>
      </rPr>
      <t>2</t>
    </r>
    <r>
      <rPr>
        <sz val="14"/>
        <color rgb="FF000000"/>
        <rFont val="方正仿宋简体"/>
        <charset val="134"/>
      </rPr>
      <t>栋泌乳牛舍基础正在开挖，</t>
    </r>
    <r>
      <rPr>
        <sz val="14"/>
        <color rgb="FF000000"/>
        <rFont val="宋体"/>
        <family val="3"/>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family val="1"/>
      </rPr>
      <t>5%</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</si>
  <si>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</si>
  <si>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</si>
  <si>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family val="1"/>
      </rPr>
      <t>/</t>
    </r>
    <r>
      <rPr>
        <sz val="14"/>
        <color rgb="FF000000"/>
        <rFont val="方正仿宋简体"/>
        <charset val="134"/>
      </rPr>
      <t>改扩建</t>
    </r>
  </si>
  <si>
    <r>
      <rPr>
        <b/>
        <sz val="14"/>
        <color rgb="FF000000"/>
        <rFont val="方正仿宋简体"/>
        <charset val="134"/>
      </rPr>
      <t>总投资：</t>
    </r>
    <r>
      <rPr>
        <sz val="14"/>
        <color rgb="FF000000"/>
        <rFont val="Times New Roman"/>
        <family val="1"/>
      </rPr>
      <t>7215</t>
    </r>
    <r>
      <rPr>
        <sz val="14"/>
        <color rgb="FF000000"/>
        <rFont val="方正仿宋简体"/>
        <charset val="134"/>
      </rPr>
      <t>万元；</t>
    </r>
    <r>
      <rPr>
        <b/>
        <sz val="14"/>
        <color rgb="FF000000"/>
        <rFont val="方正仿宋简体"/>
        <charset val="134"/>
      </rPr>
      <t>总规模：</t>
    </r>
    <r>
      <rPr>
        <sz val="14"/>
        <color rgb="FF000000"/>
        <rFont val="Times New Roman"/>
        <family val="1"/>
      </rPr>
      <t>20</t>
    </r>
    <r>
      <rPr>
        <sz val="14"/>
        <color rgb="FF000000"/>
        <rFont val="方正仿宋简体"/>
        <charset val="134"/>
      </rPr>
      <t>座，电力配套</t>
    </r>
    <r>
      <rPr>
        <sz val="14"/>
        <color rgb="FF000000"/>
        <rFont val="Times New Roman"/>
        <family val="1"/>
      </rPr>
      <t>1</t>
    </r>
    <r>
      <rPr>
        <sz val="14"/>
        <color rgb="FF000000"/>
        <rFont val="方正仿宋简体"/>
        <charset val="134"/>
      </rPr>
      <t>座（其中示范村</t>
    </r>
    <r>
      <rPr>
        <sz val="14"/>
        <color rgb="FF000000"/>
        <rFont val="Times New Roman"/>
        <family val="1"/>
      </rPr>
      <t>11</t>
    </r>
    <r>
      <rPr>
        <sz val="14"/>
        <color rgb="FF000000"/>
        <rFont val="方正仿宋简体"/>
        <charset val="134"/>
      </rPr>
      <t>座）；</t>
    </r>
    <r>
      <rPr>
        <sz val="14"/>
        <color rgb="FF000000"/>
        <rFont val="Times New Roman"/>
        <family val="1"/>
      </rPr>
      <t xml:space="preserve">
</t>
    </r>
    <r>
      <rPr>
        <b/>
        <sz val="14"/>
        <color rgb="FF000000"/>
        <rFont val="方正仿宋简体"/>
        <charset val="134"/>
      </rPr>
      <t>建设内容：</t>
    </r>
    <r>
      <rPr>
        <sz val="14"/>
        <color rgb="FF000000"/>
        <rFont val="Times New Roman"/>
        <family val="1"/>
      </rPr>
      <t>1.</t>
    </r>
    <r>
      <rPr>
        <sz val="14"/>
        <color rgb="FF000000"/>
        <rFont val="方正仿宋简体"/>
        <charset val="134"/>
      </rPr>
      <t>投资</t>
    </r>
    <r>
      <rPr>
        <sz val="14"/>
        <color rgb="FF000000"/>
        <rFont val="Times New Roman"/>
        <family val="1"/>
      </rPr>
      <t>395</t>
    </r>
    <r>
      <rPr>
        <sz val="14"/>
        <color rgb="FF000000"/>
        <rFont val="方正仿宋简体"/>
        <charset val="134"/>
      </rPr>
      <t>万元，在阿克萨克马热勒乡英也尔（</t>
    </r>
    <r>
      <rPr>
        <sz val="14"/>
        <color rgb="FF000000"/>
        <rFont val="Times New Roman"/>
        <family val="1"/>
      </rPr>
      <t>18</t>
    </r>
    <r>
      <rPr>
        <sz val="14"/>
        <color rgb="FF000000"/>
        <rFont val="方正仿宋简体"/>
        <charset val="134"/>
      </rPr>
      <t>）村新建牲畜养殖小区，新建棚圈</t>
    </r>
    <r>
      <rPr>
        <sz val="14"/>
        <color rgb="FF000000"/>
        <rFont val="Times New Roman"/>
        <family val="1"/>
      </rPr>
      <t>2700</t>
    </r>
    <r>
      <rPr>
        <sz val="14"/>
        <color rgb="FF000000"/>
        <rFont val="宋体"/>
        <family val="3"/>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</si>
  <si>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family val="1"/>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</si>
  <si>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family val="3"/>
        <charset val="134"/>
      </rPr>
      <t>靑</t>
    </r>
    <r>
      <rPr>
        <sz val="14"/>
        <color rgb="FF000000"/>
        <rFont val="方正仿宋简体"/>
        <charset val="134"/>
      </rPr>
      <t>贮窖底部筏板混凝土浇筑完成。</t>
    </r>
    <r>
      <rPr>
        <sz val="14"/>
        <color rgb="FF000000"/>
        <rFont val="Times New Roman"/>
        <family val="1"/>
      </rPr>
      <t xml:space="preserve">
</t>
    </r>
    <r>
      <rPr>
        <sz val="14"/>
        <color rgb="FF000000"/>
        <rFont val="方正仿宋简体"/>
        <charset val="134"/>
      </rPr>
      <t>完成总工程量的</t>
    </r>
    <r>
      <rPr>
        <sz val="14"/>
        <color rgb="FF000000"/>
        <rFont val="Times New Roman"/>
        <family val="1"/>
      </rPr>
      <t>25%</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</si>
  <si>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607</t>
    </r>
    <r>
      <rPr>
        <sz val="14"/>
        <color rgb="FF000000"/>
        <rFont val="方正仿宋简体"/>
        <charset val="134"/>
      </rPr>
      <t>号</t>
    </r>
  </si>
  <si>
    <r>
      <rPr>
        <sz val="14"/>
        <color rgb="FF000000"/>
        <rFont val="Times New Roman"/>
        <family val="1"/>
      </rPr>
      <t>2.</t>
    </r>
    <r>
      <rPr>
        <sz val="14"/>
        <color rgb="FF000000"/>
        <rFont val="方正仿宋简体"/>
        <charset val="134"/>
      </rPr>
      <t>投资</t>
    </r>
    <r>
      <rPr>
        <sz val="14"/>
        <color rgb="FF000000"/>
        <rFont val="Times New Roman"/>
        <family val="1"/>
      </rPr>
      <t>395</t>
    </r>
    <r>
      <rPr>
        <sz val="14"/>
        <color rgb="FF000000"/>
        <rFont val="方正仿宋简体"/>
        <charset val="134"/>
      </rPr>
      <t>万元，在阿克萨克马热勒乡苏盖提勒克（</t>
    </r>
    <r>
      <rPr>
        <sz val="14"/>
        <color rgb="FF000000"/>
        <rFont val="Times New Roman"/>
        <family val="1"/>
      </rPr>
      <t>19</t>
    </r>
    <r>
      <rPr>
        <sz val="14"/>
        <color rgb="FF000000"/>
        <rFont val="方正仿宋简体"/>
        <charset val="134"/>
      </rPr>
      <t>）村新建牲畜养殖小区，新建棚圈</t>
    </r>
    <r>
      <rPr>
        <sz val="14"/>
        <color rgb="FF000000"/>
        <rFont val="Times New Roman"/>
        <family val="1"/>
      </rPr>
      <t>2700</t>
    </r>
    <r>
      <rPr>
        <sz val="14"/>
        <color rgb="FF000000"/>
        <rFont val="宋体"/>
        <family val="3"/>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</si>
  <si>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family val="1"/>
      </rPr>
      <t>500</t>
    </r>
    <r>
      <rPr>
        <sz val="14"/>
        <color rgb="FF000000"/>
        <rFont val="方正仿宋简体"/>
        <charset val="134"/>
      </rPr>
      <t>米条基混凝土浇筑完成；</t>
    </r>
    <r>
      <rPr>
        <sz val="14"/>
        <color rgb="FF000000"/>
        <rFont val="宋体"/>
        <family val="3"/>
        <charset val="134"/>
      </rPr>
      <t>靑</t>
    </r>
    <r>
      <rPr>
        <sz val="14"/>
        <color rgb="FF000000"/>
        <rFont val="方正仿宋简体"/>
        <charset val="134"/>
      </rPr>
      <t>贮窖基础已开挖完毕；污水处理池筏板基础、剪力墙钢筋绑扎完成，正在支模。</t>
    </r>
    <r>
      <rPr>
        <sz val="14"/>
        <color rgb="FF000000"/>
        <rFont val="Times New Roman"/>
        <family val="1"/>
      </rPr>
      <t xml:space="preserve">
</t>
    </r>
    <r>
      <rPr>
        <sz val="14"/>
        <color rgb="FF000000"/>
        <rFont val="方正仿宋简体"/>
        <charset val="134"/>
      </rPr>
      <t>完成总工程量的</t>
    </r>
    <r>
      <rPr>
        <sz val="14"/>
        <color rgb="FF000000"/>
        <rFont val="Times New Roman"/>
        <family val="1"/>
      </rPr>
      <t>20%</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</si>
  <si>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608</t>
    </r>
    <r>
      <rPr>
        <sz val="14"/>
        <color rgb="FF000000"/>
        <rFont val="方正仿宋简体"/>
        <charset val="134"/>
      </rPr>
      <t>号</t>
    </r>
  </si>
  <si>
    <r>
      <rPr>
        <sz val="14"/>
        <color rgb="FF000000"/>
        <rFont val="Times New Roman"/>
        <family val="1"/>
      </rPr>
      <t>3.</t>
    </r>
    <r>
      <rPr>
        <sz val="14"/>
        <color rgb="FF000000"/>
        <rFont val="方正仿宋简体"/>
        <charset val="134"/>
      </rPr>
      <t>投资</t>
    </r>
    <r>
      <rPr>
        <sz val="14"/>
        <color rgb="FF000000"/>
        <rFont val="Times New Roman"/>
        <family val="1"/>
      </rPr>
      <t>390</t>
    </r>
    <r>
      <rPr>
        <sz val="14"/>
        <color rgb="FF000000"/>
        <rFont val="方正仿宋简体"/>
        <charset val="134"/>
      </rPr>
      <t>万元，对夏马勒乡吾斯塘贝希（</t>
    </r>
    <r>
      <rPr>
        <sz val="14"/>
        <color rgb="FF000000"/>
        <rFont val="Times New Roman"/>
        <family val="1"/>
      </rPr>
      <t>5</t>
    </r>
    <r>
      <rPr>
        <sz val="14"/>
        <color rgb="FF000000"/>
        <rFont val="方正仿宋简体"/>
        <charset val="134"/>
      </rPr>
      <t>）村新建</t>
    </r>
    <r>
      <rPr>
        <sz val="14"/>
        <color rgb="FF000000"/>
        <rFont val="Times New Roman"/>
        <family val="1"/>
      </rPr>
      <t>1</t>
    </r>
    <r>
      <rPr>
        <sz val="14"/>
        <color rgb="FF000000"/>
        <rFont val="方正仿宋简体"/>
        <charset val="134"/>
      </rPr>
      <t>个牛羊养殖小区，建设棚圈</t>
    </r>
    <r>
      <rPr>
        <sz val="14"/>
        <color rgb="FF000000"/>
        <rFont val="Times New Roman"/>
        <family val="1"/>
      </rPr>
      <t>3</t>
    </r>
    <r>
      <rPr>
        <sz val="14"/>
        <color rgb="FF000000"/>
        <rFont val="方正仿宋简体"/>
        <charset val="134"/>
      </rPr>
      <t>座，共计</t>
    </r>
    <r>
      <rPr>
        <sz val="14"/>
        <color rgb="FF000000"/>
        <rFont val="Times New Roman"/>
        <family val="1"/>
      </rPr>
      <t>2600</t>
    </r>
    <r>
      <rPr>
        <sz val="14"/>
        <color rgb="FF000000"/>
        <rFont val="宋体"/>
        <family val="3"/>
        <charset val="134"/>
      </rPr>
      <t>㎡</t>
    </r>
    <r>
      <rPr>
        <sz val="14"/>
        <color rgb="FF000000"/>
        <rFont val="方正仿宋简体"/>
        <charset val="134"/>
      </rPr>
      <t>，新建饲草料储藏窖</t>
    </r>
    <r>
      <rPr>
        <sz val="14"/>
        <color rgb="FF000000"/>
        <rFont val="Times New Roman"/>
        <family val="1"/>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</si>
  <si>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family val="1"/>
      </rPr>
      <t>1</t>
    </r>
    <r>
      <rPr>
        <sz val="14"/>
        <color rgb="FF000000"/>
        <rFont val="方正仿宋简体"/>
        <charset val="134"/>
      </rPr>
      <t>基础回填完成，羊舍</t>
    </r>
    <r>
      <rPr>
        <sz val="14"/>
        <color rgb="FF000000"/>
        <rFont val="Times New Roman"/>
        <family val="1"/>
      </rPr>
      <t>2</t>
    </r>
    <r>
      <rPr>
        <sz val="14"/>
        <color rgb="FF000000"/>
        <rFont val="方正仿宋简体"/>
        <charset val="134"/>
      </rPr>
      <t>独基一台混凝土浇筑完成，羊舍</t>
    </r>
    <r>
      <rPr>
        <sz val="14"/>
        <color rgb="FF000000"/>
        <rFont val="Times New Roman"/>
        <family val="1"/>
      </rPr>
      <t>3</t>
    </r>
    <r>
      <rPr>
        <sz val="14"/>
        <color rgb="FF000000"/>
        <rFont val="方正仿宋简体"/>
        <charset val="134"/>
      </rPr>
      <t>独基一台完成，二台模板支设完成；</t>
    </r>
    <r>
      <rPr>
        <sz val="14"/>
        <color rgb="FF000000"/>
        <rFont val="宋体"/>
        <family val="3"/>
        <charset val="134"/>
      </rPr>
      <t>靑</t>
    </r>
    <r>
      <rPr>
        <sz val="14"/>
        <color rgb="FF000000"/>
        <rFont val="方正仿宋简体"/>
        <charset val="134"/>
      </rPr>
      <t>贮窖正在进行挡土墙模板支设；管理用房基础已回填完成；草料棚准备回填基础。</t>
    </r>
    <r>
      <rPr>
        <sz val="14"/>
        <color rgb="FF000000"/>
        <rFont val="Times New Roman"/>
        <family val="1"/>
      </rPr>
      <t xml:space="preserve">
</t>
    </r>
    <r>
      <rPr>
        <sz val="14"/>
        <color rgb="FF000000"/>
        <rFont val="方正仿宋简体"/>
        <charset val="134"/>
      </rPr>
      <t>完成总工程量的</t>
    </r>
    <r>
      <rPr>
        <sz val="14"/>
        <color rgb="FF000000"/>
        <rFont val="Times New Roman"/>
        <family val="1"/>
      </rPr>
      <t>32%</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</si>
  <si>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609</t>
    </r>
    <r>
      <rPr>
        <sz val="14"/>
        <color rgb="FF000000"/>
        <rFont val="方正仿宋简体"/>
        <charset val="134"/>
      </rPr>
      <t>号</t>
    </r>
  </si>
  <si>
    <r>
      <rPr>
        <sz val="14"/>
        <color rgb="FF000000"/>
        <rFont val="Times New Roman"/>
        <family val="1"/>
      </rPr>
      <t>4.</t>
    </r>
    <r>
      <rPr>
        <sz val="14"/>
        <color rgb="FF000000"/>
        <rFont val="方正仿宋简体"/>
        <charset val="134"/>
      </rPr>
      <t>投资</t>
    </r>
    <r>
      <rPr>
        <sz val="14"/>
        <color rgb="FF000000"/>
        <rFont val="Times New Roman"/>
        <family val="1"/>
      </rPr>
      <t>395</t>
    </r>
    <r>
      <rPr>
        <sz val="14"/>
        <color rgb="FF000000"/>
        <rFont val="方正仿宋简体"/>
        <charset val="134"/>
      </rPr>
      <t>万元，在夏马勒乡其汗宰（</t>
    </r>
    <r>
      <rPr>
        <sz val="14"/>
        <color rgb="FF000000"/>
        <rFont val="Times New Roman"/>
        <family val="1"/>
      </rPr>
      <t>8</t>
    </r>
    <r>
      <rPr>
        <sz val="14"/>
        <color rgb="FF000000"/>
        <rFont val="方正仿宋简体"/>
        <charset val="134"/>
      </rPr>
      <t>）村新建</t>
    </r>
    <r>
      <rPr>
        <sz val="14"/>
        <color rgb="FF000000"/>
        <rFont val="Times New Roman"/>
        <family val="1"/>
      </rPr>
      <t>1</t>
    </r>
    <r>
      <rPr>
        <sz val="14"/>
        <color rgb="FF000000"/>
        <rFont val="方正仿宋简体"/>
        <charset val="134"/>
      </rPr>
      <t>个畜牧养殖小区，占地面积</t>
    </r>
    <r>
      <rPr>
        <sz val="14"/>
        <color rgb="FF000000"/>
        <rFont val="Times New Roman"/>
        <family val="1"/>
      </rPr>
      <t>4.6</t>
    </r>
    <r>
      <rPr>
        <sz val="14"/>
        <color rgb="FF000000"/>
        <rFont val="方正仿宋简体"/>
        <charset val="134"/>
      </rPr>
      <t>亩，棚圈建设面积</t>
    </r>
    <r>
      <rPr>
        <sz val="14"/>
        <color rgb="FF000000"/>
        <rFont val="Times New Roman"/>
        <family val="1"/>
      </rPr>
      <t>2400</t>
    </r>
    <r>
      <rPr>
        <sz val="14"/>
        <color rgb="FF000000"/>
        <rFont val="宋体"/>
        <family val="3"/>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</si>
  <si>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family val="3"/>
        <charset val="134"/>
      </rPr>
      <t>靑</t>
    </r>
    <r>
      <rPr>
        <sz val="14"/>
        <color rgb="FF000000"/>
        <rFont val="方正仿宋简体"/>
        <charset val="134"/>
      </rPr>
      <t>贮窖挡土墙混凝土已完成。</t>
    </r>
    <r>
      <rPr>
        <sz val="14"/>
        <color rgb="FF000000"/>
        <rFont val="Times New Roman"/>
        <family val="1"/>
      </rPr>
      <t xml:space="preserve">
</t>
    </r>
    <r>
      <rPr>
        <sz val="14"/>
        <color rgb="FF000000"/>
        <rFont val="方正仿宋简体"/>
        <charset val="134"/>
      </rPr>
      <t>完成总工程量的</t>
    </r>
    <r>
      <rPr>
        <sz val="14"/>
        <color rgb="FF000000"/>
        <rFont val="Times New Roman"/>
        <family val="1"/>
      </rPr>
      <t>32%</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</si>
  <si>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610</t>
    </r>
    <r>
      <rPr>
        <sz val="14"/>
        <color rgb="FF000000"/>
        <rFont val="方正仿宋简体"/>
        <charset val="134"/>
      </rPr>
      <t>号</t>
    </r>
  </si>
  <si>
    <r>
      <rPr>
        <sz val="14"/>
        <color rgb="FF000000"/>
        <rFont val="Times New Roman"/>
        <family val="1"/>
      </rPr>
      <t>5.</t>
    </r>
    <r>
      <rPr>
        <sz val="14"/>
        <color rgb="FF000000"/>
        <rFont val="方正仿宋简体"/>
        <charset val="134"/>
      </rPr>
      <t>投资</t>
    </r>
    <r>
      <rPr>
        <sz val="14"/>
        <color rgb="FF000000"/>
        <rFont val="Times New Roman"/>
        <family val="1"/>
      </rPr>
      <t>40</t>
    </r>
    <r>
      <rPr>
        <sz val="14"/>
        <color rgb="FF000000"/>
        <rFont val="方正仿宋简体"/>
        <charset val="134"/>
      </rPr>
      <t>万元，为色力布亚镇拜什吐普（</t>
    </r>
    <r>
      <rPr>
        <sz val="14"/>
        <color rgb="FF000000"/>
        <rFont val="Times New Roman"/>
        <family val="1"/>
      </rPr>
      <t>15</t>
    </r>
    <r>
      <rPr>
        <sz val="14"/>
        <color rgb="FF000000"/>
        <rFont val="方正仿宋简体"/>
        <charset val="134"/>
      </rPr>
      <t>）村养殖小区安装</t>
    </r>
    <r>
      <rPr>
        <sz val="14"/>
        <color rgb="FF000000"/>
        <rFont val="Times New Roman"/>
        <family val="1"/>
      </rPr>
      <t>1</t>
    </r>
    <r>
      <rPr>
        <sz val="14"/>
        <color rgb="FF000000"/>
        <rFont val="方正仿宋简体"/>
        <charset val="134"/>
      </rPr>
      <t>台</t>
    </r>
    <r>
      <rPr>
        <sz val="14"/>
        <color rgb="FF000000"/>
        <rFont val="Times New Roman"/>
        <family val="1"/>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</si>
  <si>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</si>
  <si>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611</t>
    </r>
    <r>
      <rPr>
        <sz val="14"/>
        <color rgb="FF000000"/>
        <rFont val="方正仿宋简体"/>
        <charset val="134"/>
      </rPr>
      <t>号</t>
    </r>
  </si>
  <si>
    <r>
      <rPr>
        <sz val="14"/>
        <color rgb="FF000000"/>
        <rFont val="Times New Roman"/>
        <family val="1"/>
      </rPr>
      <t>6.</t>
    </r>
    <r>
      <rPr>
        <sz val="14"/>
        <color rgb="FF000000"/>
        <rFont val="方正仿宋简体"/>
        <charset val="134"/>
      </rPr>
      <t>投资</t>
    </r>
    <r>
      <rPr>
        <sz val="14"/>
        <color rgb="FF000000"/>
        <rFont val="Times New Roman"/>
        <family val="1"/>
      </rPr>
      <t>700</t>
    </r>
    <r>
      <rPr>
        <sz val="14"/>
        <color rgb="FF000000"/>
        <rFont val="方正仿宋简体"/>
        <charset val="134"/>
      </rPr>
      <t>万元，在英吾斯塘乡</t>
    </r>
    <r>
      <rPr>
        <sz val="14"/>
        <color rgb="FF000000"/>
        <rFont val="Times New Roman"/>
        <family val="1"/>
      </rPr>
      <t>2</t>
    </r>
    <r>
      <rPr>
        <sz val="14"/>
        <color rgb="FF000000"/>
        <rFont val="方正仿宋简体"/>
        <charset val="134"/>
      </rPr>
      <t>村新建养殖小区</t>
    </r>
    <r>
      <rPr>
        <sz val="14"/>
        <color rgb="FF000000"/>
        <rFont val="Times New Roman"/>
        <family val="1"/>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</si>
  <si>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family val="1"/>
      </rPr>
      <t>4</t>
    </r>
    <r>
      <rPr>
        <sz val="14"/>
        <color rgb="FF000000"/>
        <rFont val="方正仿宋简体"/>
        <charset val="134"/>
      </rPr>
      <t>月</t>
    </r>
    <r>
      <rPr>
        <sz val="14"/>
        <color rgb="FF000000"/>
        <rFont val="Times New Roman"/>
        <family val="1"/>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</si>
  <si>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100</t>
    </r>
    <r>
      <rPr>
        <sz val="14"/>
        <color rgb="FF000000"/>
        <rFont val="方正仿宋简体"/>
        <charset val="134"/>
      </rPr>
      <t>号</t>
    </r>
  </si>
  <si>
    <r>
      <rPr>
        <sz val="14"/>
        <color rgb="FF000000"/>
        <rFont val="Times New Roman"/>
        <family val="1"/>
      </rPr>
      <t>7.</t>
    </r>
    <r>
      <rPr>
        <sz val="14"/>
        <color rgb="FF000000"/>
        <rFont val="方正仿宋简体"/>
        <charset val="134"/>
      </rPr>
      <t>投资</t>
    </r>
    <r>
      <rPr>
        <sz val="14"/>
        <color rgb="FF000000"/>
        <rFont val="Times New Roman"/>
        <family val="1"/>
      </rPr>
      <t>700</t>
    </r>
    <r>
      <rPr>
        <sz val="14"/>
        <color rgb="FF000000"/>
        <rFont val="方正仿宋简体"/>
        <charset val="134"/>
      </rPr>
      <t>万元，在琼库尔恰克乡新建养殖小区</t>
    </r>
    <r>
      <rPr>
        <sz val="14"/>
        <color rgb="FF000000"/>
        <rFont val="Times New Roman"/>
        <family val="1"/>
      </rPr>
      <t>2</t>
    </r>
    <r>
      <rPr>
        <sz val="14"/>
        <color rgb="FF000000"/>
        <rFont val="方正仿宋简体"/>
        <charset val="134"/>
      </rPr>
      <t>座，配套消毒池、饲料棚、粉碎机、混合机等附属设施设备，其中：</t>
    </r>
    <r>
      <rPr>
        <sz val="14"/>
        <color rgb="FF000000"/>
        <rFont val="Times New Roman"/>
        <family val="1"/>
      </rPr>
      <t>16</t>
    </r>
    <r>
      <rPr>
        <sz val="14"/>
        <color rgb="FF000000"/>
        <rFont val="方正仿宋简体"/>
        <charset val="134"/>
      </rPr>
      <t>村</t>
    </r>
    <r>
      <rPr>
        <sz val="14"/>
        <color rgb="FF000000"/>
        <rFont val="Times New Roman"/>
        <family val="1"/>
      </rPr>
      <t>1</t>
    </r>
    <r>
      <rPr>
        <sz val="14"/>
        <color rgb="FF000000"/>
        <rFont val="方正仿宋简体"/>
        <charset val="134"/>
      </rPr>
      <t>座、</t>
    </r>
    <r>
      <rPr>
        <sz val="14"/>
        <color rgb="FF000000"/>
        <rFont val="Times New Roman"/>
        <family val="1"/>
      </rPr>
      <t>17</t>
    </r>
    <r>
      <rPr>
        <sz val="14"/>
        <color rgb="FF000000"/>
        <rFont val="方正仿宋简体"/>
        <charset val="134"/>
      </rPr>
      <t>村</t>
    </r>
    <r>
      <rPr>
        <sz val="14"/>
        <color rgb="FF000000"/>
        <rFont val="Times New Roman"/>
        <family val="1"/>
      </rPr>
      <t>1</t>
    </r>
    <r>
      <rPr>
        <sz val="14"/>
        <color rgb="FF000000"/>
        <rFont val="方正仿宋简体"/>
        <charset val="134"/>
      </rPr>
      <t>座；</t>
    </r>
  </si>
  <si>
    <r>
      <rPr>
        <sz val="14"/>
        <color rgb="FF000000"/>
        <rFont val="Times New Roman"/>
        <family val="1"/>
      </rPr>
      <t>1.</t>
    </r>
    <r>
      <rPr>
        <sz val="14"/>
        <color rgb="FF000000"/>
        <rFont val="方正仿宋简体"/>
        <charset val="134"/>
      </rPr>
      <t>琼库尔恰克乡</t>
    </r>
    <r>
      <rPr>
        <sz val="14"/>
        <color rgb="FF000000"/>
        <rFont val="Times New Roman"/>
        <family val="1"/>
      </rPr>
      <t>16</t>
    </r>
    <r>
      <rPr>
        <sz val="14"/>
        <color rgb="FF000000"/>
        <rFont val="方正仿宋简体"/>
        <charset val="134"/>
      </rPr>
      <t>村羊舍正在做钢结构，功能用房正在砌墙；完成总工程量的</t>
    </r>
    <r>
      <rPr>
        <sz val="14"/>
        <color rgb="FF000000"/>
        <rFont val="Times New Roman"/>
        <family val="1"/>
      </rPr>
      <t>48%</t>
    </r>
    <r>
      <rPr>
        <sz val="14"/>
        <color rgb="FF000000"/>
        <rFont val="方正仿宋简体"/>
        <charset val="134"/>
      </rPr>
      <t>。</t>
    </r>
    <r>
      <rPr>
        <sz val="14"/>
        <color rgb="FF000000"/>
        <rFont val="Times New Roman"/>
        <family val="1"/>
      </rPr>
      <t xml:space="preserve">
2.</t>
    </r>
    <r>
      <rPr>
        <sz val="14"/>
        <color rgb="FF000000"/>
        <rFont val="方正仿宋简体"/>
        <charset val="134"/>
      </rPr>
      <t>琼库尔恰克乡</t>
    </r>
    <r>
      <rPr>
        <sz val="14"/>
        <color rgb="FF000000"/>
        <rFont val="Times New Roman"/>
        <family val="1"/>
      </rPr>
      <t>17</t>
    </r>
    <r>
      <rPr>
        <sz val="14"/>
        <color rgb="FF000000"/>
        <rFont val="方正仿宋简体"/>
        <charset val="134"/>
      </rPr>
      <t>村</t>
    </r>
    <r>
      <rPr>
        <sz val="14"/>
        <color rgb="FF000000"/>
        <rFont val="Times New Roman"/>
        <family val="1"/>
      </rPr>
      <t>1</t>
    </r>
    <r>
      <rPr>
        <sz val="14"/>
        <color rgb="FF000000"/>
        <rFont val="方正仿宋简体"/>
        <charset val="134"/>
      </rPr>
      <t>栋羊舍钢结构已完成，</t>
    </r>
    <r>
      <rPr>
        <sz val="14"/>
        <color rgb="FF000000"/>
        <rFont val="Times New Roman"/>
        <family val="1"/>
      </rPr>
      <t>1</t>
    </r>
    <r>
      <rPr>
        <sz val="14"/>
        <color rgb="FF000000"/>
        <rFont val="方正仿宋简体"/>
        <charset val="134"/>
      </rPr>
      <t>栋正在做钢结构，功能用房墙体已砌筑完毕。完成总工程量的</t>
    </r>
    <r>
      <rPr>
        <sz val="14"/>
        <color rgb="FF000000"/>
        <rFont val="Times New Roman"/>
        <family val="1"/>
      </rPr>
      <t>50%</t>
    </r>
    <r>
      <rPr>
        <sz val="14"/>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</si>
  <si>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103</t>
    </r>
    <r>
      <rPr>
        <sz val="14"/>
        <color rgb="FF000000"/>
        <rFont val="方正仿宋简体"/>
        <charset val="134"/>
      </rPr>
      <t>号</t>
    </r>
    <r>
      <rPr>
        <sz val="14"/>
        <color rgb="FF000000"/>
        <rFont val="Times New Roman"/>
        <family val="1"/>
      </rPr>
      <t xml:space="preserve">
</t>
    </r>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104</t>
    </r>
    <r>
      <rPr>
        <sz val="14"/>
        <color rgb="FF000000"/>
        <rFont val="方正仿宋简体"/>
        <charset val="134"/>
      </rPr>
      <t>号</t>
    </r>
  </si>
  <si>
    <r>
      <rPr>
        <sz val="14"/>
        <color rgb="FF000000"/>
        <rFont val="Times New Roman"/>
        <family val="1"/>
      </rPr>
      <t>8.</t>
    </r>
    <r>
      <rPr>
        <sz val="14"/>
        <color rgb="FF000000"/>
        <rFont val="方正仿宋简体"/>
        <charset val="134"/>
      </rPr>
      <t>投资</t>
    </r>
    <r>
      <rPr>
        <sz val="14"/>
        <color rgb="FF000000"/>
        <rFont val="Times New Roman"/>
        <family val="1"/>
      </rPr>
      <t>350</t>
    </r>
    <r>
      <rPr>
        <sz val="14"/>
        <color rgb="FF000000"/>
        <rFont val="方正仿宋简体"/>
        <charset val="134"/>
      </rPr>
      <t>万元，在色力布亚镇</t>
    </r>
    <r>
      <rPr>
        <sz val="14"/>
        <color rgb="FF000000"/>
        <rFont val="Times New Roman"/>
        <family val="1"/>
      </rPr>
      <t>7</t>
    </r>
    <r>
      <rPr>
        <sz val="14"/>
        <color rgb="FF000000"/>
        <rFont val="方正仿宋简体"/>
        <charset val="134"/>
      </rPr>
      <t>村新建养殖小区</t>
    </r>
    <r>
      <rPr>
        <sz val="14"/>
        <color rgb="FF000000"/>
        <rFont val="Times New Roman"/>
        <family val="1"/>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</si>
  <si>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family val="1"/>
      </rPr>
      <t>4</t>
    </r>
    <r>
      <rPr>
        <sz val="14"/>
        <color rgb="FF000000"/>
        <rFont val="方正仿宋简体"/>
        <charset val="134"/>
      </rPr>
      <t>月</t>
    </r>
    <r>
      <rPr>
        <sz val="14"/>
        <color rgb="FF000000"/>
        <rFont val="Times New Roman"/>
        <family val="1"/>
      </rPr>
      <t>23</t>
    </r>
    <r>
      <rPr>
        <sz val="14"/>
        <color rgb="FF000000"/>
        <rFont val="方正仿宋简体"/>
        <charset val="134"/>
      </rPr>
      <t>日申请验槽，完成总工程量的</t>
    </r>
    <r>
      <rPr>
        <sz val="14"/>
        <color rgb="FF000000"/>
        <rFont val="Times New Roman"/>
        <family val="1"/>
      </rPr>
      <t>10%</t>
    </r>
    <r>
      <rPr>
        <sz val="14"/>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</si>
  <si>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101</t>
    </r>
    <r>
      <rPr>
        <sz val="14"/>
        <color rgb="FF000000"/>
        <rFont val="方正仿宋简体"/>
        <charset val="134"/>
      </rPr>
      <t>号</t>
    </r>
  </si>
  <si>
    <r>
      <rPr>
        <sz val="14"/>
        <color rgb="FF000000"/>
        <rFont val="Times New Roman"/>
        <family val="1"/>
      </rPr>
      <t>9.</t>
    </r>
    <r>
      <rPr>
        <sz val="14"/>
        <color rgb="FF000000"/>
        <rFont val="方正仿宋简体"/>
        <charset val="134"/>
      </rPr>
      <t>投资</t>
    </r>
    <r>
      <rPr>
        <sz val="14"/>
        <color rgb="FF000000"/>
        <rFont val="Times New Roman"/>
        <family val="1"/>
      </rPr>
      <t>1400</t>
    </r>
    <r>
      <rPr>
        <sz val="14"/>
        <color rgb="FF000000"/>
        <rFont val="方正仿宋简体"/>
        <charset val="134"/>
      </rPr>
      <t>万元，在阿拉格尔乡新建养殖小区</t>
    </r>
    <r>
      <rPr>
        <sz val="14"/>
        <color rgb="FF000000"/>
        <rFont val="Times New Roman"/>
        <family val="1"/>
      </rPr>
      <t>4</t>
    </r>
    <r>
      <rPr>
        <sz val="14"/>
        <color rgb="FF000000"/>
        <rFont val="方正仿宋简体"/>
        <charset val="134"/>
      </rPr>
      <t>座，配套消毒池、饲料棚、粉碎机、混合机等附属设施设备，其中：</t>
    </r>
    <r>
      <rPr>
        <sz val="14"/>
        <color rgb="FF000000"/>
        <rFont val="Times New Roman"/>
        <family val="1"/>
      </rPr>
      <t>7</t>
    </r>
    <r>
      <rPr>
        <sz val="14"/>
        <color rgb="FF000000"/>
        <rFont val="方正仿宋简体"/>
        <charset val="134"/>
      </rPr>
      <t>村</t>
    </r>
    <r>
      <rPr>
        <sz val="14"/>
        <color rgb="FF000000"/>
        <rFont val="Times New Roman"/>
        <family val="1"/>
      </rPr>
      <t>3</t>
    </r>
    <r>
      <rPr>
        <sz val="14"/>
        <color rgb="FF000000"/>
        <rFont val="方正仿宋简体"/>
        <charset val="134"/>
      </rPr>
      <t>座、</t>
    </r>
    <r>
      <rPr>
        <sz val="14"/>
        <color rgb="FF000000"/>
        <rFont val="Times New Roman"/>
        <family val="1"/>
      </rPr>
      <t>6</t>
    </r>
    <r>
      <rPr>
        <sz val="14"/>
        <color rgb="FF000000"/>
        <rFont val="方正仿宋简体"/>
        <charset val="134"/>
      </rPr>
      <t>村</t>
    </r>
    <r>
      <rPr>
        <sz val="14"/>
        <color rgb="FF000000"/>
        <rFont val="Times New Roman"/>
        <family val="1"/>
      </rPr>
      <t>1</t>
    </r>
    <r>
      <rPr>
        <sz val="14"/>
        <color rgb="FF000000"/>
        <rFont val="方正仿宋简体"/>
        <charset val="134"/>
      </rPr>
      <t>座；</t>
    </r>
  </si>
  <si>
    <r>
      <rPr>
        <sz val="14"/>
        <color rgb="FF000000"/>
        <rFont val="方正仿宋简体"/>
        <charset val="134"/>
      </rPr>
      <t>已挂网，已于</t>
    </r>
    <r>
      <rPr>
        <sz val="14"/>
        <color rgb="FF000000"/>
        <rFont val="Times New Roman"/>
        <family val="1"/>
      </rPr>
      <t>4</t>
    </r>
    <r>
      <rPr>
        <sz val="14"/>
        <color rgb="FF000000"/>
        <rFont val="方正仿宋简体"/>
        <charset val="134"/>
      </rPr>
      <t>月</t>
    </r>
    <r>
      <rPr>
        <sz val="14"/>
        <color rgb="FF000000"/>
        <rFont val="Times New Roman"/>
        <family val="1"/>
      </rPr>
      <t>26</t>
    </r>
    <r>
      <rPr>
        <sz val="14"/>
        <color rgb="FF000000"/>
        <rFont val="方正仿宋简体"/>
        <charset val="134"/>
      </rPr>
      <t>日开标。</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</si>
  <si>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75</t>
    </r>
    <r>
      <rPr>
        <sz val="14"/>
        <color rgb="FF000000"/>
        <rFont val="方正仿宋简体"/>
        <charset val="134"/>
      </rPr>
      <t>号</t>
    </r>
    <r>
      <rPr>
        <sz val="14"/>
        <color rgb="FF000000"/>
        <rFont val="Times New Roman"/>
        <family val="1"/>
      </rPr>
      <t xml:space="preserve">
</t>
    </r>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76</t>
    </r>
    <r>
      <rPr>
        <sz val="14"/>
        <color rgb="FF000000"/>
        <rFont val="方正仿宋简体"/>
        <charset val="134"/>
      </rPr>
      <t>号</t>
    </r>
  </si>
  <si>
    <r>
      <rPr>
        <sz val="14"/>
        <color rgb="FF000000"/>
        <rFont val="Times New Roman"/>
        <family val="1"/>
      </rPr>
      <t>10.</t>
    </r>
    <r>
      <rPr>
        <sz val="14"/>
        <color rgb="FF000000"/>
        <rFont val="方正仿宋简体"/>
        <charset val="134"/>
      </rPr>
      <t>投资</t>
    </r>
    <r>
      <rPr>
        <sz val="14"/>
        <color rgb="FF000000"/>
        <rFont val="Times New Roman"/>
        <family val="1"/>
      </rPr>
      <t>350</t>
    </r>
    <r>
      <rPr>
        <sz val="14"/>
        <color rgb="FF000000"/>
        <rFont val="方正仿宋简体"/>
        <charset val="134"/>
      </rPr>
      <t>万元，在阿克萨克马热勒乡</t>
    </r>
    <r>
      <rPr>
        <sz val="14"/>
        <color rgb="FF000000"/>
        <rFont val="Times New Roman"/>
        <family val="1"/>
      </rPr>
      <t>13</t>
    </r>
    <r>
      <rPr>
        <sz val="14"/>
        <color rgb="FF000000"/>
        <rFont val="方正仿宋简体"/>
        <charset val="134"/>
      </rPr>
      <t>村新建养殖小区</t>
    </r>
    <r>
      <rPr>
        <sz val="14"/>
        <color rgb="FF000000"/>
        <rFont val="Times New Roman"/>
        <family val="1"/>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</si>
  <si>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family val="1"/>
      </rPr>
      <t>60%</t>
    </r>
    <r>
      <rPr>
        <sz val="14"/>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</si>
  <si>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106</t>
    </r>
    <r>
      <rPr>
        <sz val="14"/>
        <color rgb="FF000000"/>
        <rFont val="方正仿宋简体"/>
        <charset val="134"/>
      </rPr>
      <t>号</t>
    </r>
  </si>
  <si>
    <r>
      <rPr>
        <sz val="14"/>
        <color rgb="FF000000"/>
        <rFont val="Times New Roman"/>
        <family val="1"/>
      </rPr>
      <t>11.</t>
    </r>
    <r>
      <rPr>
        <sz val="14"/>
        <color rgb="FF000000"/>
        <rFont val="方正仿宋简体"/>
        <charset val="134"/>
      </rPr>
      <t>投资</t>
    </r>
    <r>
      <rPr>
        <sz val="14"/>
        <color rgb="FF000000"/>
        <rFont val="Times New Roman"/>
        <family val="1"/>
      </rPr>
      <t>700</t>
    </r>
    <r>
      <rPr>
        <sz val="14"/>
        <color rgb="FF000000"/>
        <rFont val="方正仿宋简体"/>
        <charset val="134"/>
      </rPr>
      <t>万元，在多来提巴格乡</t>
    </r>
    <r>
      <rPr>
        <sz val="14"/>
        <color rgb="FF000000"/>
        <rFont val="Times New Roman"/>
        <family val="1"/>
      </rPr>
      <t>3</t>
    </r>
    <r>
      <rPr>
        <sz val="14"/>
        <color rgb="FF000000"/>
        <rFont val="方正仿宋简体"/>
        <charset val="134"/>
      </rPr>
      <t>村新建养殖小区</t>
    </r>
    <r>
      <rPr>
        <sz val="14"/>
        <color rgb="FF000000"/>
        <rFont val="Times New Roman"/>
        <family val="1"/>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</si>
  <si>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family val="1"/>
      </rPr>
      <t>4</t>
    </r>
    <r>
      <rPr>
        <sz val="14"/>
        <color rgb="FF000000"/>
        <rFont val="方正仿宋简体"/>
        <charset val="134"/>
      </rPr>
      <t>月</t>
    </r>
    <r>
      <rPr>
        <sz val="14"/>
        <color rgb="FF000000"/>
        <rFont val="Times New Roman"/>
        <family val="1"/>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</si>
  <si>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112</t>
    </r>
    <r>
      <rPr>
        <sz val="14"/>
        <color rgb="FF000000"/>
        <rFont val="方正仿宋简体"/>
        <charset val="134"/>
      </rPr>
      <t>号</t>
    </r>
  </si>
  <si>
    <r>
      <rPr>
        <sz val="14"/>
        <color rgb="FF000000"/>
        <rFont val="Times New Roman"/>
        <family val="1"/>
      </rPr>
      <t>12.</t>
    </r>
    <r>
      <rPr>
        <sz val="14"/>
        <color rgb="FF000000"/>
        <rFont val="方正仿宋简体"/>
        <charset val="134"/>
      </rPr>
      <t>投资</t>
    </r>
    <r>
      <rPr>
        <sz val="14"/>
        <color rgb="FF000000"/>
        <rFont val="Times New Roman"/>
        <family val="1"/>
      </rPr>
      <t>1400</t>
    </r>
    <r>
      <rPr>
        <sz val="14"/>
        <color rgb="FF000000"/>
        <rFont val="方正仿宋简体"/>
        <charset val="134"/>
      </rPr>
      <t>万元，在巴楚镇新建养殖小区</t>
    </r>
    <r>
      <rPr>
        <sz val="14"/>
        <color rgb="FF000000"/>
        <rFont val="Times New Roman"/>
        <family val="1"/>
      </rPr>
      <t>4</t>
    </r>
    <r>
      <rPr>
        <sz val="14"/>
        <color rgb="FF000000"/>
        <rFont val="方正仿宋简体"/>
        <charset val="134"/>
      </rPr>
      <t>座，配套消毒池、饲料棚、粉碎机、混合机等附属设施设备，其中：幸福园社区</t>
    </r>
    <r>
      <rPr>
        <sz val="14"/>
        <color rgb="FF000000"/>
        <rFont val="Times New Roman"/>
        <family val="1"/>
      </rPr>
      <t>2</t>
    </r>
    <r>
      <rPr>
        <sz val="14"/>
        <color rgb="FF000000"/>
        <rFont val="方正仿宋简体"/>
        <charset val="134"/>
      </rPr>
      <t>座、塞克散村</t>
    </r>
    <r>
      <rPr>
        <sz val="14"/>
        <color rgb="FF000000"/>
        <rFont val="Times New Roman"/>
        <family val="1"/>
      </rPr>
      <t>2</t>
    </r>
    <r>
      <rPr>
        <sz val="14"/>
        <color rgb="FF000000"/>
        <rFont val="方正仿宋简体"/>
        <charset val="134"/>
      </rPr>
      <t>座（示范村）；</t>
    </r>
  </si>
  <si>
    <r>
      <rPr>
        <sz val="14"/>
        <color rgb="FF000000"/>
        <rFont val="方正仿宋简体"/>
        <charset val="134"/>
      </rPr>
      <t>已挂网，已于</t>
    </r>
    <r>
      <rPr>
        <sz val="14"/>
        <color rgb="FF000000"/>
        <rFont val="Times New Roman"/>
        <family val="1"/>
      </rPr>
      <t>4</t>
    </r>
    <r>
      <rPr>
        <sz val="14"/>
        <color rgb="FF000000"/>
        <rFont val="方正仿宋简体"/>
        <charset val="134"/>
      </rPr>
      <t>月</t>
    </r>
    <r>
      <rPr>
        <sz val="14"/>
        <color rgb="FF000000"/>
        <rFont val="Times New Roman"/>
        <family val="1"/>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</si>
  <si>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125</t>
    </r>
    <r>
      <rPr>
        <sz val="14"/>
        <color rgb="FF000000"/>
        <rFont val="方正仿宋简体"/>
        <charset val="134"/>
      </rPr>
      <t>号</t>
    </r>
  </si>
  <si>
    <r>
      <rPr>
        <b/>
        <sz val="14"/>
        <color rgb="FF000000"/>
        <rFont val="方正仿宋简体"/>
        <charset val="134"/>
      </rPr>
      <t>总投资：</t>
    </r>
    <r>
      <rPr>
        <sz val="14"/>
        <color rgb="FF000000"/>
        <rFont val="Times New Roman"/>
        <family val="1"/>
      </rPr>
      <t>503</t>
    </r>
    <r>
      <rPr>
        <sz val="14"/>
        <color rgb="FF000000"/>
        <rFont val="方正仿宋简体"/>
        <charset val="134"/>
      </rPr>
      <t>万元。</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family val="1"/>
      </rPr>
      <t>2</t>
    </r>
    <r>
      <rPr>
        <sz val="14"/>
        <color rgb="FF000000"/>
        <rFont val="方正仿宋简体"/>
        <charset val="134"/>
      </rPr>
      <t>座、新生犊牛圈舍</t>
    </r>
    <r>
      <rPr>
        <sz val="14"/>
        <color rgb="FF000000"/>
        <rFont val="Times New Roman"/>
        <family val="1"/>
      </rPr>
      <t>1</t>
    </r>
    <r>
      <rPr>
        <sz val="14"/>
        <color rgb="FF000000"/>
        <rFont val="方正仿宋简体"/>
        <charset val="134"/>
      </rPr>
      <t>座、饲草料棚</t>
    </r>
    <r>
      <rPr>
        <sz val="14"/>
        <color rgb="FF000000"/>
        <rFont val="Times New Roman"/>
        <family val="1"/>
      </rPr>
      <t>1</t>
    </r>
    <r>
      <rPr>
        <sz val="14"/>
        <color rgb="FF000000"/>
        <rFont val="方正仿宋简体"/>
        <charset val="134"/>
      </rPr>
      <t>座、青贮窖</t>
    </r>
    <r>
      <rPr>
        <sz val="14"/>
        <color rgb="FF000000"/>
        <rFont val="Times New Roman"/>
        <family val="1"/>
      </rPr>
      <t>1</t>
    </r>
    <r>
      <rPr>
        <sz val="14"/>
        <color rgb="FF000000"/>
        <rFont val="方正仿宋简体"/>
        <charset val="134"/>
      </rPr>
      <t>座；配套</t>
    </r>
    <r>
      <rPr>
        <sz val="14"/>
        <color rgb="FF000000"/>
        <rFont val="Times New Roman"/>
        <family val="1"/>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</si>
  <si>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family val="1"/>
      </rPr>
      <t>32%</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</si>
  <si>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612</t>
    </r>
    <r>
      <rPr>
        <sz val="14"/>
        <color rgb="FF000000"/>
        <rFont val="方正仿宋简体"/>
        <charset val="134"/>
      </rPr>
      <t>号</t>
    </r>
  </si>
  <si>
    <r>
      <rPr>
        <b/>
        <sz val="12"/>
        <color rgb="FF000000"/>
        <rFont val="方正仿宋简体"/>
        <charset val="134"/>
      </rPr>
      <t>总投资：</t>
    </r>
    <r>
      <rPr>
        <sz val="12"/>
        <color rgb="FF000000"/>
        <rFont val="Times New Roman"/>
        <family val="1"/>
      </rPr>
      <t>450</t>
    </r>
    <r>
      <rPr>
        <sz val="12"/>
        <color rgb="FF000000"/>
        <rFont val="方正仿宋简体"/>
        <charset val="134"/>
      </rPr>
      <t>万元（其中行业资金</t>
    </r>
    <r>
      <rPr>
        <sz val="12"/>
        <color rgb="FF000000"/>
        <rFont val="Times New Roman"/>
        <family val="1"/>
      </rPr>
      <t>200</t>
    </r>
    <r>
      <rPr>
        <sz val="12"/>
        <color rgb="FF000000"/>
        <rFont val="方正仿宋简体"/>
        <charset val="134"/>
      </rPr>
      <t>万元，扶贫资金</t>
    </r>
    <r>
      <rPr>
        <sz val="12"/>
        <color rgb="FF000000"/>
        <rFont val="Times New Roman"/>
        <family val="1"/>
      </rPr>
      <t>250</t>
    </r>
    <r>
      <rPr>
        <sz val="12"/>
        <color rgb="FF000000"/>
        <rFont val="方正仿宋简体"/>
        <charset val="134"/>
      </rPr>
      <t>万元）；</t>
    </r>
    <r>
      <rPr>
        <b/>
        <sz val="12"/>
        <color rgb="FF000000"/>
        <rFont val="Times New Roman"/>
        <family val="1"/>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family val="1"/>
      </rPr>
      <t>500</t>
    </r>
    <r>
      <rPr>
        <sz val="12"/>
        <color rgb="FF000000"/>
        <rFont val="方正仿宋简体"/>
        <charset val="134"/>
      </rPr>
      <t>万次</t>
    </r>
    <r>
      <rPr>
        <sz val="12"/>
        <color rgb="FF000000"/>
        <rFont val="Times New Roman"/>
        <family val="1"/>
      </rPr>
      <t xml:space="preserve"> </t>
    </r>
    <r>
      <rPr>
        <sz val="12"/>
        <color rgb="FF000000"/>
        <rFont val="方正仿宋简体"/>
        <charset val="134"/>
      </rPr>
      <t>；</t>
    </r>
    <r>
      <rPr>
        <b/>
        <sz val="12"/>
        <color rgb="FF000000"/>
        <rFont val="Times New Roman"/>
        <family val="1"/>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family val="1"/>
      </rPr>
      <t>2.5</t>
    </r>
    <r>
      <rPr>
        <sz val="12"/>
        <color rgb="FF000000"/>
        <rFont val="方正仿宋简体"/>
        <charset val="134"/>
      </rPr>
      <t>万头，羊不低于</t>
    </r>
    <r>
      <rPr>
        <sz val="12"/>
        <color rgb="FF000000"/>
        <rFont val="Times New Roman"/>
        <family val="1"/>
      </rPr>
      <t>50</t>
    </r>
    <r>
      <rPr>
        <sz val="12"/>
        <color rgb="FF000000"/>
        <rFont val="方正仿宋简体"/>
        <charset val="134"/>
      </rPr>
      <t>万只，禽类不低于</t>
    </r>
    <r>
      <rPr>
        <sz val="12"/>
        <color rgb="FF000000"/>
        <rFont val="Times New Roman"/>
        <family val="1"/>
      </rPr>
      <t>100</t>
    </r>
    <r>
      <rPr>
        <sz val="12"/>
        <color rgb="FF000000"/>
        <rFont val="方正仿宋简体"/>
        <charset val="134"/>
      </rPr>
      <t>万羽，年防疫畜禽总次数不低于</t>
    </r>
    <r>
      <rPr>
        <sz val="12"/>
        <color rgb="FF000000"/>
        <rFont val="Times New Roman"/>
        <family val="1"/>
      </rPr>
      <t>500</t>
    </r>
    <r>
      <rPr>
        <sz val="12"/>
        <color rgb="FF000000"/>
        <rFont val="方正仿宋简体"/>
        <charset val="134"/>
      </rPr>
      <t>万次。完善县乡村三级服务体系建设；购置常用防治和应急物资等。</t>
    </r>
    <r>
      <rPr>
        <b/>
        <sz val="12"/>
        <color rgb="FF000000"/>
        <rFont val="Times New Roman"/>
        <family val="1"/>
      </rPr>
      <t xml:space="preserve">
</t>
    </r>
    <r>
      <rPr>
        <b/>
        <sz val="12"/>
        <color rgb="FF000000"/>
        <rFont val="方正仿宋简体"/>
        <charset val="134"/>
      </rPr>
      <t>使用年限：当年</t>
    </r>
    <r>
      <rPr>
        <b/>
        <sz val="12"/>
        <color rgb="FF000000"/>
        <rFont val="Times New Roman"/>
        <family val="1"/>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</si>
  <si>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family val="1"/>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</si>
  <si>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family val="1"/>
      </rPr>
      <t>330.1</t>
    </r>
    <r>
      <rPr>
        <sz val="14"/>
        <color rgb="FF000000"/>
        <rFont val="方正仿宋简体"/>
        <charset val="134"/>
      </rPr>
      <t>万头次，春防免疫密度超过</t>
    </r>
    <r>
      <rPr>
        <sz val="14"/>
        <color rgb="FF000000"/>
        <rFont val="Times New Roman"/>
        <family val="1"/>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</si>
  <si>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</si>
  <si>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</si>
  <si>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</si>
  <si>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family val="1"/>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family val="1"/>
      </rPr>
      <t>219</t>
    </r>
    <r>
      <rPr>
        <sz val="12"/>
        <color rgb="FF000000"/>
        <rFont val="方正仿宋简体"/>
        <charset val="134"/>
      </rPr>
      <t>台（把）</t>
    </r>
    <r>
      <rPr>
        <sz val="12"/>
        <color rgb="FF000000"/>
        <rFont val="Times New Roman"/>
        <family val="1"/>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family val="1"/>
      </rPr>
      <t xml:space="preserve">
1.</t>
    </r>
    <r>
      <rPr>
        <sz val="12"/>
        <color rgb="FF000000"/>
        <rFont val="方正仿宋简体"/>
        <charset val="134"/>
      </rPr>
      <t>恰尔巴格乡：计划总投资</t>
    </r>
    <r>
      <rPr>
        <sz val="12"/>
        <color rgb="FF000000"/>
        <rFont val="Times New Roman"/>
        <family val="1"/>
      </rPr>
      <t>224</t>
    </r>
    <r>
      <rPr>
        <sz val="12"/>
        <color rgb="FF000000"/>
        <rFont val="方正仿宋简体"/>
        <charset val="134"/>
      </rPr>
      <t>万元①投资</t>
    </r>
    <r>
      <rPr>
        <sz val="12"/>
        <color rgb="FF000000"/>
        <rFont val="Times New Roman"/>
        <family val="1"/>
      </rPr>
      <t>30</t>
    </r>
    <r>
      <rPr>
        <sz val="12"/>
        <color rgb="FF000000"/>
        <rFont val="方正仿宋简体"/>
        <charset val="134"/>
      </rPr>
      <t>万，购买小麦秸秆打包机</t>
    </r>
    <r>
      <rPr>
        <sz val="12"/>
        <color rgb="FF000000"/>
        <rFont val="Times New Roman"/>
        <family val="1"/>
      </rPr>
      <t>2</t>
    </r>
    <r>
      <rPr>
        <sz val="12"/>
        <color rgb="FF000000"/>
        <rFont val="方正仿宋简体"/>
        <charset val="134"/>
      </rPr>
      <t>台，每台</t>
    </r>
    <r>
      <rPr>
        <sz val="12"/>
        <color rgb="FF000000"/>
        <rFont val="Times New Roman"/>
        <family val="1"/>
      </rPr>
      <t>15</t>
    </r>
    <r>
      <rPr>
        <sz val="12"/>
        <color rgb="FF000000"/>
        <rFont val="方正仿宋简体"/>
        <charset val="134"/>
      </rPr>
      <t>万；②投资</t>
    </r>
    <r>
      <rPr>
        <sz val="12"/>
        <color rgb="FF000000"/>
        <rFont val="Times New Roman"/>
        <family val="1"/>
      </rPr>
      <t>40</t>
    </r>
    <r>
      <rPr>
        <sz val="12"/>
        <color rgb="FF000000"/>
        <rFont val="方正仿宋简体"/>
        <charset val="134"/>
      </rPr>
      <t>万，购买打药机</t>
    </r>
    <r>
      <rPr>
        <sz val="12"/>
        <color rgb="FF000000"/>
        <rFont val="Times New Roman"/>
        <family val="1"/>
      </rPr>
      <t>8</t>
    </r>
    <r>
      <rPr>
        <sz val="12"/>
        <color rgb="FF000000"/>
        <rFont val="方正仿宋简体"/>
        <charset val="134"/>
      </rPr>
      <t>台，每台</t>
    </r>
    <r>
      <rPr>
        <sz val="12"/>
        <color rgb="FF000000"/>
        <rFont val="Times New Roman"/>
        <family val="1"/>
      </rPr>
      <t>5</t>
    </r>
    <r>
      <rPr>
        <sz val="12"/>
        <color rgb="FF000000"/>
        <rFont val="方正仿宋简体"/>
        <charset val="134"/>
      </rPr>
      <t>万；③投资</t>
    </r>
    <r>
      <rPr>
        <sz val="12"/>
        <color rgb="FF000000"/>
        <rFont val="Times New Roman"/>
        <family val="1"/>
      </rPr>
      <t>90</t>
    </r>
    <r>
      <rPr>
        <sz val="12"/>
        <color rgb="FF000000"/>
        <rFont val="方正仿宋简体"/>
        <charset val="134"/>
      </rPr>
      <t>万，小麦收割机</t>
    </r>
    <r>
      <rPr>
        <sz val="12"/>
        <color rgb="FF000000"/>
        <rFont val="Times New Roman"/>
        <family val="1"/>
      </rPr>
      <t>3</t>
    </r>
    <r>
      <rPr>
        <sz val="12"/>
        <color rgb="FF000000"/>
        <rFont val="方正仿宋简体"/>
        <charset val="134"/>
      </rPr>
      <t>台，每台</t>
    </r>
    <r>
      <rPr>
        <sz val="12"/>
        <color rgb="FF000000"/>
        <rFont val="Times New Roman"/>
        <family val="1"/>
      </rPr>
      <t>30</t>
    </r>
    <r>
      <rPr>
        <sz val="12"/>
        <color rgb="FF000000"/>
        <rFont val="方正仿宋简体"/>
        <charset val="134"/>
      </rPr>
      <t>万；④投资</t>
    </r>
    <r>
      <rPr>
        <sz val="12"/>
        <color rgb="FF000000"/>
        <rFont val="Times New Roman"/>
        <family val="1"/>
      </rPr>
      <t>24</t>
    </r>
    <r>
      <rPr>
        <sz val="12"/>
        <color rgb="FF000000"/>
        <rFont val="方正仿宋简体"/>
        <charset val="134"/>
      </rPr>
      <t>万元，为恰尔巴格乡</t>
    </r>
    <r>
      <rPr>
        <sz val="12"/>
        <color rgb="FF000000"/>
        <rFont val="Times New Roman"/>
        <family val="1"/>
      </rPr>
      <t>8</t>
    </r>
    <r>
      <rPr>
        <sz val="12"/>
        <color rgb="FF000000"/>
        <rFont val="方正仿宋简体"/>
        <charset val="134"/>
      </rPr>
      <t>个贫困村购置果园升降机各</t>
    </r>
    <r>
      <rPr>
        <sz val="12"/>
        <color rgb="FF000000"/>
        <rFont val="Times New Roman"/>
        <family val="1"/>
      </rPr>
      <t>1</t>
    </r>
    <r>
      <rPr>
        <sz val="12"/>
        <color rgb="FF000000"/>
        <rFont val="方正仿宋简体"/>
        <charset val="134"/>
      </rPr>
      <t>台，每台</t>
    </r>
    <r>
      <rPr>
        <sz val="12"/>
        <color rgb="FF000000"/>
        <rFont val="Times New Roman"/>
        <family val="1"/>
      </rPr>
      <t>3</t>
    </r>
    <r>
      <rPr>
        <sz val="12"/>
        <color rgb="FF000000"/>
        <rFont val="方正仿宋简体"/>
        <charset val="134"/>
      </rPr>
      <t>万元；⑤投资</t>
    </r>
    <r>
      <rPr>
        <sz val="12"/>
        <color rgb="FF000000"/>
        <rFont val="Times New Roman"/>
        <family val="1"/>
      </rPr>
      <t>40</t>
    </r>
    <r>
      <rPr>
        <sz val="12"/>
        <color rgb="FF000000"/>
        <rFont val="方正仿宋简体"/>
        <charset val="134"/>
      </rPr>
      <t>万元，购置</t>
    </r>
    <r>
      <rPr>
        <sz val="12"/>
        <color rgb="FF000000"/>
        <rFont val="Times New Roman"/>
        <family val="1"/>
      </rPr>
      <t>2</t>
    </r>
    <r>
      <rPr>
        <sz val="12"/>
        <color rgb="FF000000"/>
        <rFont val="方正仿宋简体"/>
        <charset val="134"/>
      </rPr>
      <t>台园耕机，每套设备</t>
    </r>
    <r>
      <rPr>
        <sz val="12"/>
        <color rgb="FF000000"/>
        <rFont val="Times New Roman"/>
        <family val="1"/>
      </rPr>
      <t>20</t>
    </r>
    <r>
      <rPr>
        <sz val="12"/>
        <color rgb="FF000000"/>
        <rFont val="方正仿宋简体"/>
        <charset val="134"/>
      </rPr>
      <t>万元。由巴楚县库木加依村农业机械专业合作社统一运营管理，每年按</t>
    </r>
    <r>
      <rPr>
        <sz val="12"/>
        <color rgb="FF000000"/>
        <rFont val="Times New Roman"/>
        <family val="1"/>
      </rPr>
      <t>8%</t>
    </r>
    <r>
      <rPr>
        <sz val="12"/>
        <color rgb="FF000000"/>
        <rFont val="方正仿宋简体"/>
        <charset val="134"/>
      </rPr>
      <t>分红收益。</t>
    </r>
    <r>
      <rPr>
        <sz val="12"/>
        <color rgb="FF000000"/>
        <rFont val="Times New Roman"/>
        <family val="1"/>
      </rPr>
      <t xml:space="preserve">
2.</t>
    </r>
    <r>
      <rPr>
        <sz val="12"/>
        <color rgb="FF000000"/>
        <rFont val="方正仿宋简体"/>
        <charset val="134"/>
      </rPr>
      <t>阿纳库勒乡：计划总投资</t>
    </r>
    <r>
      <rPr>
        <sz val="12"/>
        <color rgb="FF000000"/>
        <rFont val="Times New Roman"/>
        <family val="1"/>
      </rPr>
      <t>95</t>
    </r>
    <r>
      <rPr>
        <sz val="12"/>
        <color rgb="FF000000"/>
        <rFont val="方正仿宋简体"/>
        <charset val="134"/>
      </rPr>
      <t>万元，①投资</t>
    </r>
    <r>
      <rPr>
        <sz val="12"/>
        <color rgb="FF000000"/>
        <rFont val="Times New Roman"/>
        <family val="1"/>
      </rPr>
      <t>80</t>
    </r>
    <r>
      <rPr>
        <sz val="12"/>
        <color rgb="FF000000"/>
        <rFont val="方正仿宋简体"/>
        <charset val="134"/>
      </rPr>
      <t>万元，购买起垄机（六合一）</t>
    </r>
    <r>
      <rPr>
        <sz val="12"/>
        <color rgb="FF000000"/>
        <rFont val="Times New Roman"/>
        <family val="1"/>
      </rPr>
      <t>20</t>
    </r>
    <r>
      <rPr>
        <sz val="12"/>
        <color rgb="FF000000"/>
        <rFont val="方正仿宋简体"/>
        <charset val="134"/>
      </rPr>
      <t>台，每台</t>
    </r>
    <r>
      <rPr>
        <sz val="12"/>
        <color rgb="FF000000"/>
        <rFont val="Times New Roman"/>
        <family val="1"/>
      </rPr>
      <t>4</t>
    </r>
    <r>
      <rPr>
        <sz val="12"/>
        <color rgb="FF000000"/>
        <rFont val="方正仿宋简体"/>
        <charset val="134"/>
      </rPr>
      <t>万元；②投资</t>
    </r>
    <r>
      <rPr>
        <sz val="12"/>
        <color rgb="FF000000"/>
        <rFont val="Times New Roman"/>
        <family val="1"/>
      </rPr>
      <t>15</t>
    </r>
    <r>
      <rPr>
        <sz val="12"/>
        <color rgb="FF000000"/>
        <rFont val="方正仿宋简体"/>
        <charset val="134"/>
      </rPr>
      <t>万元，购买插苗机</t>
    </r>
    <r>
      <rPr>
        <sz val="12"/>
        <color rgb="FF000000"/>
        <rFont val="Times New Roman"/>
        <family val="1"/>
      </rPr>
      <t>5</t>
    </r>
    <r>
      <rPr>
        <sz val="12"/>
        <color rgb="FF000000"/>
        <rFont val="方正仿宋简体"/>
        <charset val="134"/>
      </rPr>
      <t>台，每台</t>
    </r>
    <r>
      <rPr>
        <sz val="12"/>
        <color rgb="FF000000"/>
        <rFont val="Times New Roman"/>
        <family val="1"/>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family val="1"/>
      </rPr>
      <t>8%</t>
    </r>
    <r>
      <rPr>
        <sz val="12"/>
        <color rgb="FF000000"/>
        <rFont val="方正仿宋简体"/>
        <charset val="134"/>
      </rPr>
      <t>分红收益。</t>
    </r>
    <r>
      <rPr>
        <sz val="12"/>
        <color rgb="FF000000"/>
        <rFont val="Times New Roman"/>
        <family val="1"/>
      </rPr>
      <t xml:space="preserve">
3.</t>
    </r>
    <r>
      <rPr>
        <sz val="12"/>
        <color rgb="FF000000"/>
        <rFont val="方正仿宋简体"/>
        <charset val="134"/>
      </rPr>
      <t>夏马勒乡：计划总投资</t>
    </r>
    <r>
      <rPr>
        <sz val="12"/>
        <color rgb="FF000000"/>
        <rFont val="Times New Roman"/>
        <family val="1"/>
      </rPr>
      <t>161</t>
    </r>
    <r>
      <rPr>
        <sz val="12"/>
        <color rgb="FF000000"/>
        <rFont val="方正仿宋简体"/>
        <charset val="134"/>
      </rPr>
      <t>万元，①投资</t>
    </r>
    <r>
      <rPr>
        <sz val="12"/>
        <color rgb="FF000000"/>
        <rFont val="Times New Roman"/>
        <family val="1"/>
      </rPr>
      <t>37</t>
    </r>
    <r>
      <rPr>
        <sz val="12"/>
        <color rgb="FF000000"/>
        <rFont val="方正仿宋简体"/>
        <charset val="134"/>
      </rPr>
      <t>万元，购买小麦秸秆打包机</t>
    </r>
    <r>
      <rPr>
        <sz val="12"/>
        <color rgb="FF000000"/>
        <rFont val="Times New Roman"/>
        <family val="1"/>
      </rPr>
      <t>2</t>
    </r>
    <r>
      <rPr>
        <sz val="12"/>
        <color rgb="FF000000"/>
        <rFont val="方正仿宋简体"/>
        <charset val="134"/>
      </rPr>
      <t>台，每台</t>
    </r>
    <r>
      <rPr>
        <sz val="12"/>
        <color rgb="FF000000"/>
        <rFont val="Times New Roman"/>
        <family val="1"/>
      </rPr>
      <t>18.5</t>
    </r>
    <r>
      <rPr>
        <sz val="12"/>
        <color rgb="FF000000"/>
        <rFont val="方正仿宋简体"/>
        <charset val="134"/>
      </rPr>
      <t>万元；②投资</t>
    </r>
    <r>
      <rPr>
        <sz val="12"/>
        <color rgb="FF000000"/>
        <rFont val="Times New Roman"/>
        <family val="1"/>
      </rPr>
      <t>82</t>
    </r>
    <r>
      <rPr>
        <sz val="12"/>
        <color rgb="FF000000"/>
        <rFont val="方正仿宋简体"/>
        <charset val="134"/>
      </rPr>
      <t>万元，购买</t>
    </r>
    <r>
      <rPr>
        <sz val="12"/>
        <color rgb="FF000000"/>
        <rFont val="Times New Roman"/>
        <family val="1"/>
      </rPr>
      <t>2204</t>
    </r>
    <r>
      <rPr>
        <sz val="12"/>
        <color rgb="FF000000"/>
        <rFont val="方正仿宋简体"/>
        <charset val="134"/>
      </rPr>
      <t>型号拖拉机</t>
    </r>
    <r>
      <rPr>
        <sz val="12"/>
        <color rgb="FF000000"/>
        <rFont val="Times New Roman"/>
        <family val="1"/>
      </rPr>
      <t>1</t>
    </r>
    <r>
      <rPr>
        <sz val="12"/>
        <color rgb="FF000000"/>
        <rFont val="方正仿宋简体"/>
        <charset val="134"/>
      </rPr>
      <t>台，每台</t>
    </r>
    <r>
      <rPr>
        <sz val="12"/>
        <color rgb="FF000000"/>
        <rFont val="Times New Roman"/>
        <family val="1"/>
      </rPr>
      <t>56</t>
    </r>
    <r>
      <rPr>
        <sz val="12"/>
        <color rgb="FF000000"/>
        <rFont val="方正仿宋简体"/>
        <charset val="134"/>
      </rPr>
      <t>万元，购买</t>
    </r>
    <r>
      <rPr>
        <sz val="12"/>
        <color rgb="FF000000"/>
        <rFont val="Times New Roman"/>
        <family val="1"/>
      </rPr>
      <t>1604</t>
    </r>
    <r>
      <rPr>
        <sz val="12"/>
        <color rgb="FF000000"/>
        <rFont val="方正仿宋简体"/>
        <charset val="134"/>
      </rPr>
      <t>型号拖拉机</t>
    </r>
    <r>
      <rPr>
        <sz val="12"/>
        <color rgb="FF000000"/>
        <rFont val="Times New Roman"/>
        <family val="1"/>
      </rPr>
      <t>1</t>
    </r>
    <r>
      <rPr>
        <sz val="12"/>
        <color rgb="FF000000"/>
        <rFont val="方正仿宋简体"/>
        <charset val="134"/>
      </rPr>
      <t>台，每台</t>
    </r>
    <r>
      <rPr>
        <sz val="12"/>
        <color rgb="FF000000"/>
        <rFont val="Times New Roman"/>
        <family val="1"/>
      </rPr>
      <t>26</t>
    </r>
    <r>
      <rPr>
        <sz val="12"/>
        <color rgb="FF000000"/>
        <rFont val="方正仿宋简体"/>
        <charset val="134"/>
      </rPr>
      <t>万元；③投资</t>
    </r>
    <r>
      <rPr>
        <sz val="12"/>
        <color rgb="FF000000"/>
        <rFont val="Times New Roman"/>
        <family val="1"/>
      </rPr>
      <t>34</t>
    </r>
    <r>
      <rPr>
        <sz val="12"/>
        <color rgb="FF000000"/>
        <rFont val="方正仿宋简体"/>
        <charset val="134"/>
      </rPr>
      <t>万，购买联合整地机</t>
    </r>
    <r>
      <rPr>
        <sz val="12"/>
        <color rgb="FF000000"/>
        <rFont val="Times New Roman"/>
        <family val="1"/>
      </rPr>
      <t>2</t>
    </r>
    <r>
      <rPr>
        <sz val="12"/>
        <color rgb="FF000000"/>
        <rFont val="方正仿宋简体"/>
        <charset val="134"/>
      </rPr>
      <t>台，每台</t>
    </r>
    <r>
      <rPr>
        <sz val="12"/>
        <color rgb="FF000000"/>
        <rFont val="Times New Roman"/>
        <family val="1"/>
      </rPr>
      <t>9</t>
    </r>
    <r>
      <rPr>
        <sz val="12"/>
        <color rgb="FF000000"/>
        <rFont val="方正仿宋简体"/>
        <charset val="134"/>
      </rPr>
      <t>万元；购买液压翻转犁</t>
    </r>
    <r>
      <rPr>
        <sz val="12"/>
        <color rgb="FF000000"/>
        <rFont val="Times New Roman"/>
        <family val="1"/>
      </rPr>
      <t>2</t>
    </r>
    <r>
      <rPr>
        <sz val="12"/>
        <color rgb="FF000000"/>
        <rFont val="方正仿宋简体"/>
        <charset val="134"/>
      </rPr>
      <t>台，每台</t>
    </r>
    <r>
      <rPr>
        <sz val="12"/>
        <color rgb="FF000000"/>
        <rFont val="Times New Roman"/>
        <family val="1"/>
      </rPr>
      <t>4</t>
    </r>
    <r>
      <rPr>
        <sz val="12"/>
        <color rgb="FF000000"/>
        <rFont val="方正仿宋简体"/>
        <charset val="134"/>
      </rPr>
      <t>万元；购买深松机</t>
    </r>
    <r>
      <rPr>
        <sz val="12"/>
        <color rgb="FF000000"/>
        <rFont val="Times New Roman"/>
        <family val="1"/>
      </rPr>
      <t>2</t>
    </r>
    <r>
      <rPr>
        <sz val="12"/>
        <color rgb="FF000000"/>
        <rFont val="方正仿宋简体"/>
        <charset val="134"/>
      </rPr>
      <t>台，每台</t>
    </r>
    <r>
      <rPr>
        <sz val="12"/>
        <color rgb="FF000000"/>
        <rFont val="Times New Roman"/>
        <family val="1"/>
      </rPr>
      <t>4</t>
    </r>
    <r>
      <rPr>
        <sz val="12"/>
        <color rgb="FF000000"/>
        <rFont val="方正仿宋简体"/>
        <charset val="134"/>
      </rPr>
      <t>万元。④投资</t>
    </r>
    <r>
      <rPr>
        <sz val="12"/>
        <color rgb="FF000000"/>
        <rFont val="Times New Roman"/>
        <family val="1"/>
      </rPr>
      <t>8</t>
    </r>
    <r>
      <rPr>
        <sz val="12"/>
        <color rgb="FF000000"/>
        <rFont val="方正仿宋简体"/>
        <charset val="134"/>
      </rPr>
      <t>万元，购买棉花播种机</t>
    </r>
    <r>
      <rPr>
        <sz val="12"/>
        <color rgb="FF000000"/>
        <rFont val="Times New Roman"/>
        <family val="1"/>
      </rPr>
      <t>2</t>
    </r>
    <r>
      <rPr>
        <sz val="12"/>
        <color rgb="FF000000"/>
        <rFont val="方正仿宋简体"/>
        <charset val="134"/>
      </rPr>
      <t>台，每台</t>
    </r>
    <r>
      <rPr>
        <sz val="12"/>
        <color rgb="FF000000"/>
        <rFont val="Times New Roman"/>
        <family val="1"/>
      </rPr>
      <t>4</t>
    </r>
    <r>
      <rPr>
        <sz val="12"/>
        <color rgb="FF000000"/>
        <rFont val="方正仿宋简体"/>
        <charset val="134"/>
      </rPr>
      <t>万元。由巴楚县阿斯姑丽喀迪尔农机专业合作社统一运营管理，每年按</t>
    </r>
    <r>
      <rPr>
        <sz val="12"/>
        <color rgb="FF000000"/>
        <rFont val="Times New Roman"/>
        <family val="1"/>
      </rPr>
      <t>8%</t>
    </r>
    <r>
      <rPr>
        <sz val="12"/>
        <color rgb="FF000000"/>
        <rFont val="方正仿宋简体"/>
        <charset val="134"/>
      </rPr>
      <t>分红收益。</t>
    </r>
    <r>
      <rPr>
        <sz val="12"/>
        <color rgb="FF000000"/>
        <rFont val="Times New Roman"/>
        <family val="1"/>
      </rPr>
      <t xml:space="preserve">
4.</t>
    </r>
    <r>
      <rPr>
        <sz val="12"/>
        <color rgb="FF000000"/>
        <rFont val="方正仿宋简体"/>
        <charset val="134"/>
      </rPr>
      <t>阿克萨克马热勒乡：计划总投资</t>
    </r>
    <r>
      <rPr>
        <sz val="12"/>
        <color rgb="FF000000"/>
        <rFont val="Times New Roman"/>
        <family val="1"/>
      </rPr>
      <t>541.15</t>
    </r>
    <r>
      <rPr>
        <sz val="12"/>
        <color rgb="FF000000"/>
        <rFont val="方正仿宋简体"/>
        <charset val="134"/>
      </rPr>
      <t>万元①投资</t>
    </r>
    <r>
      <rPr>
        <sz val="12"/>
        <color rgb="FF000000"/>
        <rFont val="Times New Roman"/>
        <family val="1"/>
      </rPr>
      <t>60</t>
    </r>
    <r>
      <rPr>
        <sz val="12"/>
        <color rgb="FF000000"/>
        <rFont val="方正仿宋简体"/>
        <charset val="134"/>
      </rPr>
      <t>万元，购买小麦秸秆打包机</t>
    </r>
    <r>
      <rPr>
        <sz val="12"/>
        <color rgb="FF000000"/>
        <rFont val="Times New Roman"/>
        <family val="1"/>
      </rPr>
      <t>4</t>
    </r>
    <r>
      <rPr>
        <sz val="12"/>
        <color rgb="FF000000"/>
        <rFont val="方正仿宋简体"/>
        <charset val="134"/>
      </rPr>
      <t>台，每台</t>
    </r>
    <r>
      <rPr>
        <sz val="12"/>
        <color rgb="FF000000"/>
        <rFont val="Times New Roman"/>
        <family val="1"/>
      </rPr>
      <t>15</t>
    </r>
    <r>
      <rPr>
        <sz val="12"/>
        <color rgb="FF000000"/>
        <rFont val="方正仿宋简体"/>
        <charset val="134"/>
      </rPr>
      <t>万；②投资</t>
    </r>
    <r>
      <rPr>
        <sz val="12"/>
        <color rgb="FF000000"/>
        <rFont val="Times New Roman"/>
        <family val="1"/>
      </rPr>
      <t>13.6</t>
    </r>
    <r>
      <rPr>
        <sz val="12"/>
        <color rgb="FF000000"/>
        <rFont val="方正仿宋简体"/>
        <charset val="134"/>
      </rPr>
      <t>万元，购买打药机</t>
    </r>
    <r>
      <rPr>
        <sz val="12"/>
        <color rgb="FF000000"/>
        <rFont val="Times New Roman"/>
        <family val="1"/>
      </rPr>
      <t>4</t>
    </r>
    <r>
      <rPr>
        <sz val="12"/>
        <color rgb="FF000000"/>
        <rFont val="方正仿宋简体"/>
        <charset val="134"/>
      </rPr>
      <t>台，每台</t>
    </r>
    <r>
      <rPr>
        <sz val="12"/>
        <color rgb="FF000000"/>
        <rFont val="Times New Roman"/>
        <family val="1"/>
      </rPr>
      <t>3.4</t>
    </r>
    <r>
      <rPr>
        <sz val="12"/>
        <color rgb="FF000000"/>
        <rFont val="方正仿宋简体"/>
        <charset val="134"/>
      </rPr>
      <t>万；③投资</t>
    </r>
    <r>
      <rPr>
        <sz val="12"/>
        <color rgb="FF000000"/>
        <rFont val="Times New Roman"/>
        <family val="1"/>
      </rPr>
      <t>8.9</t>
    </r>
    <r>
      <rPr>
        <sz val="12"/>
        <color rgb="FF000000"/>
        <rFont val="方正仿宋简体"/>
        <charset val="134"/>
      </rPr>
      <t>万元，购买插苗机</t>
    </r>
    <r>
      <rPr>
        <sz val="12"/>
        <color rgb="FF000000"/>
        <rFont val="Times New Roman"/>
        <family val="1"/>
      </rPr>
      <t>1</t>
    </r>
    <r>
      <rPr>
        <sz val="12"/>
        <color rgb="FF000000"/>
        <rFont val="方正仿宋简体"/>
        <charset val="134"/>
      </rPr>
      <t>台，每台</t>
    </r>
    <r>
      <rPr>
        <sz val="12"/>
        <color rgb="FF000000"/>
        <rFont val="Times New Roman"/>
        <family val="1"/>
      </rPr>
      <t>8.9</t>
    </r>
    <r>
      <rPr>
        <sz val="12"/>
        <color rgb="FF000000"/>
        <rFont val="方正仿宋简体"/>
        <charset val="134"/>
      </rPr>
      <t>万元；④投资</t>
    </r>
    <r>
      <rPr>
        <sz val="12"/>
        <color rgb="FF000000"/>
        <rFont val="Times New Roman"/>
        <family val="1"/>
      </rPr>
      <t>1.2</t>
    </r>
    <r>
      <rPr>
        <sz val="12"/>
        <color rgb="FF000000"/>
        <rFont val="方正仿宋简体"/>
        <charset val="134"/>
      </rPr>
      <t>万元</t>
    </r>
    <r>
      <rPr>
        <sz val="12"/>
        <color rgb="FF000000"/>
        <rFont val="Times New Roman"/>
        <family val="1"/>
      </rPr>
      <t>,</t>
    </r>
    <r>
      <rPr>
        <sz val="12"/>
        <color rgb="FF000000"/>
        <rFont val="方正仿宋简体"/>
        <charset val="134"/>
      </rPr>
      <t>购买车载测亩仪</t>
    </r>
    <r>
      <rPr>
        <sz val="12"/>
        <color rgb="FF000000"/>
        <rFont val="Times New Roman"/>
        <family val="1"/>
      </rPr>
      <t>30</t>
    </r>
    <r>
      <rPr>
        <sz val="12"/>
        <color rgb="FF000000"/>
        <rFont val="方正仿宋简体"/>
        <charset val="134"/>
      </rPr>
      <t>台</t>
    </r>
    <r>
      <rPr>
        <sz val="12"/>
        <color rgb="FF000000"/>
        <rFont val="Times New Roman"/>
        <family val="1"/>
      </rPr>
      <t>,</t>
    </r>
    <r>
      <rPr>
        <sz val="12"/>
        <color rgb="FF000000"/>
        <rFont val="方正仿宋简体"/>
        <charset val="134"/>
      </rPr>
      <t>每台</t>
    </r>
    <r>
      <rPr>
        <sz val="12"/>
        <color rgb="FF000000"/>
        <rFont val="Times New Roman"/>
        <family val="1"/>
      </rPr>
      <t>400</t>
    </r>
    <r>
      <rPr>
        <sz val="12"/>
        <color rgb="FF000000"/>
        <rFont val="方正仿宋简体"/>
        <charset val="134"/>
      </rPr>
      <t>元；⑤投资</t>
    </r>
    <r>
      <rPr>
        <sz val="12"/>
        <color rgb="FF000000"/>
        <rFont val="Times New Roman"/>
        <family val="1"/>
      </rPr>
      <t>64</t>
    </r>
    <r>
      <rPr>
        <sz val="12"/>
        <color rgb="FF000000"/>
        <rFont val="方正仿宋简体"/>
        <charset val="134"/>
      </rPr>
      <t>万元，购置小麦收割机</t>
    </r>
    <r>
      <rPr>
        <sz val="12"/>
        <color rgb="FF000000"/>
        <rFont val="Times New Roman"/>
        <family val="1"/>
      </rPr>
      <t>5</t>
    </r>
    <r>
      <rPr>
        <sz val="12"/>
        <color rgb="FF000000"/>
        <rFont val="方正仿宋简体"/>
        <charset val="134"/>
      </rPr>
      <t>台，每台</t>
    </r>
    <r>
      <rPr>
        <sz val="12"/>
        <color rgb="FF000000"/>
        <rFont val="Times New Roman"/>
        <family val="1"/>
      </rPr>
      <t>12.8</t>
    </r>
    <r>
      <rPr>
        <sz val="12"/>
        <color rgb="FF000000"/>
        <rFont val="方正仿宋简体"/>
        <charset val="134"/>
      </rPr>
      <t>万；⑥投资</t>
    </r>
    <r>
      <rPr>
        <sz val="12"/>
        <color rgb="FF000000"/>
        <rFont val="Times New Roman"/>
        <family val="1"/>
      </rPr>
      <t>112</t>
    </r>
    <r>
      <rPr>
        <sz val="12"/>
        <color rgb="FF000000"/>
        <rFont val="方正仿宋简体"/>
        <charset val="134"/>
      </rPr>
      <t>万元</t>
    </r>
    <r>
      <rPr>
        <sz val="12"/>
        <color rgb="FF000000"/>
        <rFont val="Times New Roman"/>
        <family val="1"/>
      </rPr>
      <t>,</t>
    </r>
    <r>
      <rPr>
        <sz val="12"/>
        <color rgb="FF000000"/>
        <rFont val="方正仿宋简体"/>
        <charset val="134"/>
      </rPr>
      <t>购买</t>
    </r>
    <r>
      <rPr>
        <sz val="12"/>
        <color rgb="FF000000"/>
        <rFont val="Times New Roman"/>
        <family val="1"/>
      </rPr>
      <t>220</t>
    </r>
    <r>
      <rPr>
        <sz val="12"/>
        <color rgb="FF000000"/>
        <rFont val="方正仿宋简体"/>
        <charset val="134"/>
      </rPr>
      <t>马力四驱拖拉机</t>
    </r>
    <r>
      <rPr>
        <sz val="12"/>
        <color rgb="FF000000"/>
        <rFont val="Times New Roman"/>
        <family val="1"/>
      </rPr>
      <t>2</t>
    </r>
    <r>
      <rPr>
        <sz val="12"/>
        <color rgb="FF000000"/>
        <rFont val="方正仿宋简体"/>
        <charset val="134"/>
      </rPr>
      <t>台</t>
    </r>
    <r>
      <rPr>
        <sz val="12"/>
        <color rgb="FF000000"/>
        <rFont val="Times New Roman"/>
        <family val="1"/>
      </rPr>
      <t>,</t>
    </r>
    <r>
      <rPr>
        <sz val="12"/>
        <color rgb="FF000000"/>
        <rFont val="方正仿宋简体"/>
        <charset val="134"/>
      </rPr>
      <t>每台</t>
    </r>
    <r>
      <rPr>
        <sz val="12"/>
        <color rgb="FF000000"/>
        <rFont val="Times New Roman"/>
        <family val="1"/>
      </rPr>
      <t>56</t>
    </r>
    <r>
      <rPr>
        <sz val="12"/>
        <color rgb="FF000000"/>
        <rFont val="方正仿宋简体"/>
        <charset val="134"/>
      </rPr>
      <t>万；⑦投资</t>
    </r>
    <r>
      <rPr>
        <sz val="12"/>
        <color rgb="FF000000"/>
        <rFont val="Times New Roman"/>
        <family val="1"/>
      </rPr>
      <t>40</t>
    </r>
    <r>
      <rPr>
        <sz val="12"/>
        <color rgb="FF000000"/>
        <rFont val="方正仿宋简体"/>
        <charset val="134"/>
      </rPr>
      <t>万，购买导航</t>
    </r>
    <r>
      <rPr>
        <sz val="12"/>
        <color rgb="FF000000"/>
        <rFont val="Times New Roman"/>
        <family val="1"/>
      </rPr>
      <t>10</t>
    </r>
    <r>
      <rPr>
        <sz val="12"/>
        <color rgb="FF000000"/>
        <rFont val="方正仿宋简体"/>
        <charset val="134"/>
      </rPr>
      <t>台，每台</t>
    </r>
    <r>
      <rPr>
        <sz val="12"/>
        <color rgb="FF000000"/>
        <rFont val="Times New Roman"/>
        <family val="1"/>
      </rPr>
      <t>4</t>
    </r>
    <r>
      <rPr>
        <sz val="12"/>
        <color rgb="FF000000"/>
        <rFont val="方正仿宋简体"/>
        <charset val="134"/>
      </rPr>
      <t>万；⑧投资</t>
    </r>
    <r>
      <rPr>
        <sz val="12"/>
        <color rgb="FF000000"/>
        <rFont val="Times New Roman"/>
        <family val="1"/>
      </rPr>
      <t>6</t>
    </r>
    <r>
      <rPr>
        <sz val="12"/>
        <color rgb="FF000000"/>
        <rFont val="方正仿宋简体"/>
        <charset val="134"/>
      </rPr>
      <t>万元，购买大葱收获机</t>
    </r>
    <r>
      <rPr>
        <sz val="12"/>
        <color rgb="FF000000"/>
        <rFont val="Times New Roman"/>
        <family val="1"/>
      </rPr>
      <t>1</t>
    </r>
    <r>
      <rPr>
        <sz val="12"/>
        <color rgb="FF000000"/>
        <rFont val="方正仿宋简体"/>
        <charset val="134"/>
      </rPr>
      <t>台（每台</t>
    </r>
    <r>
      <rPr>
        <sz val="12"/>
        <color rgb="FF000000"/>
        <rFont val="Times New Roman"/>
        <family val="1"/>
      </rPr>
      <t>3</t>
    </r>
    <r>
      <rPr>
        <sz val="12"/>
        <color rgb="FF000000"/>
        <rFont val="方正仿宋简体"/>
        <charset val="134"/>
      </rPr>
      <t>万元）、大葱播种机</t>
    </r>
    <r>
      <rPr>
        <sz val="12"/>
        <color rgb="FF000000"/>
        <rFont val="Times New Roman"/>
        <family val="1"/>
      </rPr>
      <t>1</t>
    </r>
    <r>
      <rPr>
        <sz val="12"/>
        <color rgb="FF000000"/>
        <rFont val="方正仿宋简体"/>
        <charset val="134"/>
      </rPr>
      <t>台（每台</t>
    </r>
    <r>
      <rPr>
        <sz val="12"/>
        <color rgb="FF000000"/>
        <rFont val="Times New Roman"/>
        <family val="1"/>
      </rPr>
      <t>5000</t>
    </r>
    <r>
      <rPr>
        <sz val="12"/>
        <color rgb="FF000000"/>
        <rFont val="方正仿宋简体"/>
        <charset val="134"/>
      </rPr>
      <t>元）、大葱双行培土机</t>
    </r>
    <r>
      <rPr>
        <sz val="12"/>
        <color rgb="FF000000"/>
        <rFont val="Times New Roman"/>
        <family val="1"/>
      </rPr>
      <t>1</t>
    </r>
    <r>
      <rPr>
        <sz val="12"/>
        <color rgb="FF000000"/>
        <rFont val="方正仿宋简体"/>
        <charset val="134"/>
      </rPr>
      <t>台（每台</t>
    </r>
    <r>
      <rPr>
        <sz val="12"/>
        <color rgb="FF000000"/>
        <rFont val="Times New Roman"/>
        <family val="1"/>
      </rPr>
      <t>2.5</t>
    </r>
    <r>
      <rPr>
        <sz val="12"/>
        <color rgb="FF000000"/>
        <rFont val="方正仿宋简体"/>
        <charset val="134"/>
      </rPr>
      <t>万元）；⑨投资</t>
    </r>
    <r>
      <rPr>
        <sz val="12"/>
        <color rgb="FF000000"/>
        <rFont val="Times New Roman"/>
        <family val="1"/>
      </rPr>
      <t>4</t>
    </r>
    <r>
      <rPr>
        <sz val="12"/>
        <color rgb="FF000000"/>
        <rFont val="方正仿宋简体"/>
        <charset val="134"/>
      </rPr>
      <t>万元，购买林业电钳（短杆）</t>
    </r>
    <r>
      <rPr>
        <sz val="12"/>
        <color rgb="FF000000"/>
        <rFont val="Times New Roman"/>
        <family val="1"/>
      </rPr>
      <t>40</t>
    </r>
    <r>
      <rPr>
        <sz val="12"/>
        <color rgb="FF000000"/>
        <rFont val="方正仿宋简体"/>
        <charset val="134"/>
      </rPr>
      <t>把，每把</t>
    </r>
    <r>
      <rPr>
        <sz val="12"/>
        <color rgb="FF000000"/>
        <rFont val="Times New Roman"/>
        <family val="1"/>
      </rPr>
      <t>0.1</t>
    </r>
    <r>
      <rPr>
        <sz val="12"/>
        <color rgb="FF000000"/>
        <rFont val="方正仿宋简体"/>
        <charset val="134"/>
      </rPr>
      <t>万元；⑩投资</t>
    </r>
    <r>
      <rPr>
        <sz val="12"/>
        <color rgb="FF000000"/>
        <rFont val="Times New Roman"/>
        <family val="1"/>
      </rPr>
      <t>52</t>
    </r>
    <r>
      <rPr>
        <sz val="12"/>
        <color rgb="FF000000"/>
        <rFont val="方正仿宋简体"/>
        <charset val="134"/>
      </rPr>
      <t>万，购买高空圆盘锯</t>
    </r>
    <r>
      <rPr>
        <sz val="12"/>
        <color rgb="FF000000"/>
        <rFont val="Times New Roman"/>
        <family val="1"/>
      </rPr>
      <t>4</t>
    </r>
    <r>
      <rPr>
        <sz val="12"/>
        <color rgb="FF000000"/>
        <rFont val="方正仿宋简体"/>
        <charset val="134"/>
      </rPr>
      <t>台，每台</t>
    </r>
    <r>
      <rPr>
        <sz val="12"/>
        <color rgb="FF000000"/>
        <rFont val="Times New Roman"/>
        <family val="1"/>
      </rPr>
      <t>13</t>
    </r>
    <r>
      <rPr>
        <sz val="12"/>
        <color rgb="FF000000"/>
        <rFont val="方正仿宋简体"/>
        <charset val="134"/>
      </rPr>
      <t>万元。</t>
    </r>
    <r>
      <rPr>
        <sz val="12"/>
        <color rgb="FF000000"/>
        <rFont val="宋体"/>
        <family val="3"/>
        <charset val="134"/>
      </rPr>
      <t>⑪</t>
    </r>
    <r>
      <rPr>
        <sz val="12"/>
        <color rgb="FF000000"/>
        <rFont val="方正仿宋简体"/>
        <charset val="134"/>
      </rPr>
      <t>投资</t>
    </r>
    <r>
      <rPr>
        <sz val="12"/>
        <color rgb="FF000000"/>
        <rFont val="Times New Roman"/>
        <family val="1"/>
      </rPr>
      <t>45</t>
    </r>
    <r>
      <rPr>
        <sz val="12"/>
        <color rgb="FF000000"/>
        <rFont val="方正仿宋简体"/>
        <charset val="134"/>
      </rPr>
      <t>万元，购买林果业高空作业平台</t>
    </r>
    <r>
      <rPr>
        <sz val="12"/>
        <color rgb="FF000000"/>
        <rFont val="Times New Roman"/>
        <family val="1"/>
      </rPr>
      <t>10</t>
    </r>
    <r>
      <rPr>
        <sz val="12"/>
        <color rgb="FF000000"/>
        <rFont val="方正仿宋简体"/>
        <charset val="134"/>
      </rPr>
      <t>台，每台</t>
    </r>
    <r>
      <rPr>
        <sz val="12"/>
        <color rgb="FF000000"/>
        <rFont val="Times New Roman"/>
        <family val="1"/>
      </rPr>
      <t>4.5</t>
    </r>
    <r>
      <rPr>
        <sz val="12"/>
        <color rgb="FF000000"/>
        <rFont val="方正仿宋简体"/>
        <charset val="134"/>
      </rPr>
      <t>万元；</t>
    </r>
    <r>
      <rPr>
        <sz val="12"/>
        <color rgb="FF000000"/>
        <rFont val="宋体"/>
        <family val="3"/>
        <charset val="134"/>
      </rPr>
      <t>⑫</t>
    </r>
    <r>
      <rPr>
        <sz val="12"/>
        <color rgb="FF000000"/>
        <rFont val="方正仿宋简体"/>
        <charset val="134"/>
      </rPr>
      <t>投资</t>
    </r>
    <r>
      <rPr>
        <sz val="12"/>
        <color rgb="FF000000"/>
        <rFont val="Times New Roman"/>
        <family val="1"/>
      </rPr>
      <t>42</t>
    </r>
    <r>
      <rPr>
        <sz val="12"/>
        <color rgb="FF000000"/>
        <rFont val="方正仿宋简体"/>
        <charset val="134"/>
      </rPr>
      <t>万元，购买开沟施肥机</t>
    </r>
    <r>
      <rPr>
        <sz val="12"/>
        <color rgb="FF000000"/>
        <rFont val="Times New Roman"/>
        <family val="1"/>
      </rPr>
      <t>21</t>
    </r>
    <r>
      <rPr>
        <sz val="12"/>
        <color rgb="FF000000"/>
        <rFont val="方正仿宋简体"/>
        <charset val="134"/>
      </rPr>
      <t>台，每台</t>
    </r>
    <r>
      <rPr>
        <sz val="12"/>
        <color rgb="FF000000"/>
        <rFont val="Times New Roman"/>
        <family val="1"/>
      </rPr>
      <t>2</t>
    </r>
    <r>
      <rPr>
        <sz val="12"/>
        <color rgb="FF000000"/>
        <rFont val="方正仿宋简体"/>
        <charset val="134"/>
      </rPr>
      <t>万元；</t>
    </r>
    <r>
      <rPr>
        <sz val="12"/>
        <color rgb="FF000000"/>
        <rFont val="宋体"/>
        <family val="3"/>
        <charset val="134"/>
      </rPr>
      <t>⑬</t>
    </r>
    <r>
      <rPr>
        <sz val="12"/>
        <color rgb="FF000000"/>
        <rFont val="方正仿宋简体"/>
        <charset val="134"/>
      </rPr>
      <t>投资</t>
    </r>
    <r>
      <rPr>
        <sz val="12"/>
        <color rgb="FF000000"/>
        <rFont val="Times New Roman"/>
        <family val="1"/>
      </rPr>
      <t>33</t>
    </r>
    <r>
      <rPr>
        <sz val="12"/>
        <color rgb="FF000000"/>
        <rFont val="方正仿宋简体"/>
        <charset val="134"/>
      </rPr>
      <t>万元，为阿克萨克马热勒乡购买平地机</t>
    </r>
    <r>
      <rPr>
        <sz val="12"/>
        <color rgb="FF000000"/>
        <rFont val="Times New Roman"/>
        <family val="1"/>
      </rPr>
      <t>2</t>
    </r>
    <r>
      <rPr>
        <sz val="12"/>
        <color rgb="FF000000"/>
        <rFont val="方正仿宋简体"/>
        <charset val="134"/>
      </rPr>
      <t>台，每台</t>
    </r>
    <r>
      <rPr>
        <sz val="12"/>
        <color rgb="FF000000"/>
        <rFont val="Times New Roman"/>
        <family val="1"/>
      </rPr>
      <t>16.5</t>
    </r>
    <r>
      <rPr>
        <sz val="12"/>
        <color rgb="FF000000"/>
        <rFont val="方正仿宋简体"/>
        <charset val="134"/>
      </rPr>
      <t>万元；</t>
    </r>
    <r>
      <rPr>
        <sz val="12"/>
        <color rgb="FF000000"/>
        <rFont val="宋体"/>
        <family val="3"/>
        <charset val="134"/>
      </rPr>
      <t>⑭</t>
    </r>
    <r>
      <rPr>
        <sz val="12"/>
        <color rgb="FF000000"/>
        <rFont val="方正仿宋简体"/>
        <charset val="134"/>
      </rPr>
      <t>投资</t>
    </r>
    <r>
      <rPr>
        <sz val="12"/>
        <color rgb="FF000000"/>
        <rFont val="Times New Roman"/>
        <family val="1"/>
      </rPr>
      <t>8.4</t>
    </r>
    <r>
      <rPr>
        <sz val="12"/>
        <color rgb="FF000000"/>
        <rFont val="方正仿宋简体"/>
        <charset val="134"/>
      </rPr>
      <t>万元，购买液压翻转犁</t>
    </r>
    <r>
      <rPr>
        <sz val="12"/>
        <color rgb="FF000000"/>
        <rFont val="Times New Roman"/>
        <family val="1"/>
      </rPr>
      <t>2</t>
    </r>
    <r>
      <rPr>
        <sz val="12"/>
        <color rgb="FF000000"/>
        <rFont val="方正仿宋简体"/>
        <charset val="134"/>
      </rPr>
      <t>台，每台</t>
    </r>
    <r>
      <rPr>
        <sz val="12"/>
        <color rgb="FF000000"/>
        <rFont val="Times New Roman"/>
        <family val="1"/>
      </rPr>
      <t>4.2</t>
    </r>
    <r>
      <rPr>
        <sz val="12"/>
        <color rgb="FF000000"/>
        <rFont val="方正仿宋简体"/>
        <charset val="134"/>
      </rPr>
      <t>万元；</t>
    </r>
    <r>
      <rPr>
        <sz val="12"/>
        <color rgb="FF000000"/>
        <rFont val="宋体"/>
        <family val="3"/>
        <charset val="134"/>
      </rPr>
      <t>⑮</t>
    </r>
    <r>
      <rPr>
        <sz val="12"/>
        <color rgb="FF000000"/>
        <rFont val="方正仿宋简体"/>
        <charset val="134"/>
      </rPr>
      <t>投资</t>
    </r>
    <r>
      <rPr>
        <sz val="12"/>
        <color rgb="FF000000"/>
        <rFont val="Times New Roman"/>
        <family val="1"/>
      </rPr>
      <t>30</t>
    </r>
    <r>
      <rPr>
        <sz val="12"/>
        <color rgb="FF000000"/>
        <rFont val="方正仿宋简体"/>
        <charset val="134"/>
      </rPr>
      <t>万元，购买碎枝机</t>
    </r>
    <r>
      <rPr>
        <sz val="12"/>
        <color rgb="FF000000"/>
        <rFont val="Times New Roman"/>
        <family val="1"/>
      </rPr>
      <t>10</t>
    </r>
    <r>
      <rPr>
        <sz val="12"/>
        <color rgb="FF000000"/>
        <rFont val="方正仿宋简体"/>
        <charset val="134"/>
      </rPr>
      <t>台，每台</t>
    </r>
    <r>
      <rPr>
        <sz val="12"/>
        <color rgb="FF000000"/>
        <rFont val="Times New Roman"/>
        <family val="1"/>
      </rPr>
      <t>3</t>
    </r>
    <r>
      <rPr>
        <sz val="12"/>
        <color rgb="FF000000"/>
        <rFont val="方正仿宋简体"/>
        <charset val="134"/>
      </rPr>
      <t>万元；</t>
    </r>
    <r>
      <rPr>
        <sz val="12"/>
        <color rgb="FF000000"/>
        <rFont val="宋体"/>
        <family val="3"/>
        <charset val="134"/>
      </rPr>
      <t>⑯</t>
    </r>
    <r>
      <rPr>
        <sz val="12"/>
        <color rgb="FF000000"/>
        <rFont val="方正仿宋简体"/>
        <charset val="134"/>
      </rPr>
      <t>投资</t>
    </r>
    <r>
      <rPr>
        <sz val="12"/>
        <color rgb="FF000000"/>
        <rFont val="Times New Roman"/>
        <family val="1"/>
      </rPr>
      <t>15.05</t>
    </r>
    <r>
      <rPr>
        <sz val="12"/>
        <color rgb="FF000000"/>
        <rFont val="方正仿宋简体"/>
        <charset val="134"/>
      </rPr>
      <t>万元，购买艾草收割机</t>
    </r>
    <r>
      <rPr>
        <sz val="12"/>
        <color rgb="FF000000"/>
        <rFont val="Times New Roman"/>
        <family val="1"/>
      </rPr>
      <t>1</t>
    </r>
    <r>
      <rPr>
        <sz val="12"/>
        <color rgb="FF000000"/>
        <rFont val="方正仿宋简体"/>
        <charset val="134"/>
      </rPr>
      <t>台，每台</t>
    </r>
    <r>
      <rPr>
        <sz val="12"/>
        <color rgb="FF000000"/>
        <rFont val="Times New Roman"/>
        <family val="1"/>
      </rPr>
      <t>0.85</t>
    </r>
    <r>
      <rPr>
        <sz val="12"/>
        <color rgb="FF000000"/>
        <rFont val="方正仿宋简体"/>
        <charset val="134"/>
      </rPr>
      <t>万元，艾草打捆机</t>
    </r>
    <r>
      <rPr>
        <sz val="12"/>
        <color rgb="FF000000"/>
        <rFont val="Times New Roman"/>
        <family val="1"/>
      </rPr>
      <t>1</t>
    </r>
    <r>
      <rPr>
        <sz val="12"/>
        <color rgb="FF000000"/>
        <rFont val="方正仿宋简体"/>
        <charset val="134"/>
      </rPr>
      <t>台，每台</t>
    </r>
    <r>
      <rPr>
        <sz val="12"/>
        <color rgb="FF000000"/>
        <rFont val="Times New Roman"/>
        <family val="1"/>
      </rPr>
      <t>14.2</t>
    </r>
    <r>
      <rPr>
        <sz val="12"/>
        <color rgb="FF000000"/>
        <rFont val="方正仿宋简体"/>
        <charset val="134"/>
      </rPr>
      <t>万元</t>
    </r>
    <r>
      <rPr>
        <sz val="12"/>
        <color rgb="FF000000"/>
        <rFont val="Times New Roman"/>
        <family val="1"/>
      </rPr>
      <t xml:space="preserve"> </t>
    </r>
    <r>
      <rPr>
        <sz val="12"/>
        <color rgb="FF000000"/>
        <rFont val="方正仿宋简体"/>
        <charset val="134"/>
      </rPr>
      <t>；</t>
    </r>
    <r>
      <rPr>
        <sz val="12"/>
        <color rgb="FF000000"/>
        <rFont val="宋体"/>
        <family val="3"/>
        <charset val="134"/>
      </rPr>
      <t>⑰</t>
    </r>
    <r>
      <rPr>
        <sz val="12"/>
        <color rgb="FF000000"/>
        <rFont val="方正仿宋简体"/>
        <charset val="134"/>
      </rPr>
      <t>投资</t>
    </r>
    <r>
      <rPr>
        <sz val="12"/>
        <color rgb="FF000000"/>
        <rFont val="Times New Roman"/>
        <family val="1"/>
      </rPr>
      <t>6</t>
    </r>
    <r>
      <rPr>
        <sz val="12"/>
        <color rgb="FF000000"/>
        <rFont val="方正仿宋简体"/>
        <charset val="134"/>
      </rPr>
      <t>万元，买棉花播种机</t>
    </r>
    <r>
      <rPr>
        <sz val="12"/>
        <color rgb="FF000000"/>
        <rFont val="Times New Roman"/>
        <family val="1"/>
      </rPr>
      <t>2</t>
    </r>
    <r>
      <rPr>
        <sz val="12"/>
        <color rgb="FF000000"/>
        <rFont val="方正仿宋简体"/>
        <charset val="134"/>
      </rPr>
      <t>台，每台</t>
    </r>
    <r>
      <rPr>
        <sz val="12"/>
        <color rgb="FF000000"/>
        <rFont val="Times New Roman"/>
        <family val="1"/>
      </rPr>
      <t>3</t>
    </r>
    <r>
      <rPr>
        <sz val="12"/>
        <color rgb="FF000000"/>
        <rFont val="方正仿宋简体"/>
        <charset val="134"/>
      </rPr>
      <t>万元。由巴楚县现代农业农机农民专业合作社统一运营管理，每年按</t>
    </r>
    <r>
      <rPr>
        <sz val="12"/>
        <color rgb="FF000000"/>
        <rFont val="Times New Roman"/>
        <family val="1"/>
      </rPr>
      <t>8%</t>
    </r>
    <r>
      <rPr>
        <sz val="12"/>
        <color rgb="FF000000"/>
        <rFont val="方正仿宋简体"/>
        <charset val="134"/>
      </rPr>
      <t>分红收益。</t>
    </r>
    <r>
      <rPr>
        <sz val="12"/>
        <color rgb="FF000000"/>
        <rFont val="Times New Roman"/>
        <family val="1"/>
      </rPr>
      <t xml:space="preserve">
5.</t>
    </r>
    <r>
      <rPr>
        <sz val="12"/>
        <color rgb="FF000000"/>
        <rFont val="方正仿宋简体"/>
        <charset val="134"/>
      </rPr>
      <t>色力布亚镇：投资</t>
    </r>
    <r>
      <rPr>
        <sz val="12"/>
        <color rgb="FF000000"/>
        <rFont val="Times New Roman"/>
        <family val="1"/>
      </rPr>
      <t>6</t>
    </r>
    <r>
      <rPr>
        <sz val="12"/>
        <color rgb="FF000000"/>
        <rFont val="方正仿宋简体"/>
        <charset val="134"/>
      </rPr>
      <t>万元，购置大型打药车</t>
    </r>
    <r>
      <rPr>
        <sz val="12"/>
        <color rgb="FF000000"/>
        <rFont val="Times New Roman"/>
        <family val="1"/>
      </rPr>
      <t>2</t>
    </r>
    <r>
      <rPr>
        <sz val="12"/>
        <color rgb="FF000000"/>
        <rFont val="方正仿宋简体"/>
        <charset val="134"/>
      </rPr>
      <t>辆，每辆</t>
    </r>
    <r>
      <rPr>
        <sz val="12"/>
        <color rgb="FF000000"/>
        <rFont val="Times New Roman"/>
        <family val="1"/>
      </rPr>
      <t>3</t>
    </r>
    <r>
      <rPr>
        <sz val="12"/>
        <color rgb="FF000000"/>
        <rFont val="方正仿宋简体"/>
        <charset val="134"/>
      </rPr>
      <t>万元，由巴楚县阿布都热合曼养殖合作社、巴楚县万人乐农业专业合作社统一管理运营，每年按</t>
    </r>
    <r>
      <rPr>
        <sz val="12"/>
        <color rgb="FF000000"/>
        <rFont val="Times New Roman"/>
        <family val="1"/>
      </rPr>
      <t>8%</t>
    </r>
    <r>
      <rPr>
        <sz val="12"/>
        <color rgb="FF000000"/>
        <rFont val="方正仿宋简体"/>
        <charset val="134"/>
      </rPr>
      <t>分红收益。</t>
    </r>
    <r>
      <rPr>
        <sz val="12"/>
        <color rgb="FF000000"/>
        <rFont val="Times New Roman"/>
        <family val="1"/>
      </rPr>
      <t xml:space="preserve">
6.</t>
    </r>
    <r>
      <rPr>
        <sz val="12"/>
        <color rgb="FF000000"/>
        <rFont val="方正仿宋简体"/>
        <charset val="134"/>
      </rPr>
      <t>阿瓦提镇：投资</t>
    </r>
    <r>
      <rPr>
        <sz val="12"/>
        <color rgb="FF000000"/>
        <rFont val="Times New Roman"/>
        <family val="1"/>
      </rPr>
      <t>90</t>
    </r>
    <r>
      <rPr>
        <sz val="12"/>
        <color rgb="FF000000"/>
        <rFont val="方正仿宋简体"/>
        <charset val="134"/>
      </rPr>
      <t>万，购置小麦收割机</t>
    </r>
    <r>
      <rPr>
        <sz val="12"/>
        <color rgb="FF000000"/>
        <rFont val="Times New Roman"/>
        <family val="1"/>
      </rPr>
      <t>5</t>
    </r>
    <r>
      <rPr>
        <sz val="12"/>
        <color rgb="FF000000"/>
        <rFont val="方正仿宋简体"/>
        <charset val="134"/>
      </rPr>
      <t>台，每台</t>
    </r>
    <r>
      <rPr>
        <sz val="12"/>
        <color rgb="FF000000"/>
        <rFont val="Times New Roman"/>
        <family val="1"/>
      </rPr>
      <t>18</t>
    </r>
    <r>
      <rPr>
        <sz val="12"/>
        <color rgb="FF000000"/>
        <rFont val="方正仿宋简体"/>
        <charset val="134"/>
      </rPr>
      <t>万，由巴楚汇泽种植专业合作社统一运营管理，每年按</t>
    </r>
    <r>
      <rPr>
        <sz val="12"/>
        <color rgb="FF000000"/>
        <rFont val="Times New Roman"/>
        <family val="1"/>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</si>
  <si>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</si>
  <si>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30</t>
    </r>
    <r>
      <rPr>
        <sz val="14"/>
        <color rgb="FF000000"/>
        <rFont val="方正仿宋简体"/>
        <charset val="134"/>
      </rPr>
      <t>号</t>
    </r>
  </si>
  <si>
    <r>
      <rPr>
        <sz val="14"/>
        <color rgb="FF000000"/>
        <rFont val="Times New Roman"/>
        <family val="1"/>
      </rPr>
      <t>SXZX-BCX</t>
    </r>
    <r>
      <rPr>
        <sz val="14"/>
        <color rgb="FF000000"/>
        <rFont val="方正仿宋简体"/>
        <charset val="134"/>
      </rPr>
      <t>（</t>
    </r>
    <r>
      <rPr>
        <sz val="14"/>
        <color rgb="FF000000"/>
        <rFont val="Times New Roman"/>
        <family val="1"/>
      </rPr>
      <t>GK</t>
    </r>
    <r>
      <rPr>
        <sz val="14"/>
        <color rgb="FF000000"/>
        <rFont val="方正仿宋简体"/>
        <charset val="134"/>
      </rPr>
      <t>）</t>
    </r>
    <r>
      <rPr>
        <sz val="14"/>
        <color rgb="FF000000"/>
        <rFont val="Times New Roman"/>
        <family val="1"/>
      </rPr>
      <t>2021-01</t>
    </r>
    <r>
      <rPr>
        <sz val="14"/>
        <color rgb="FF000000"/>
        <rFont val="方正仿宋简体"/>
        <charset val="134"/>
      </rPr>
      <t>号</t>
    </r>
  </si>
  <si>
    <r>
      <rPr>
        <b/>
        <sz val="13"/>
        <color rgb="FF000000"/>
        <rFont val="方正仿宋简体"/>
        <charset val="134"/>
      </rPr>
      <t>林果业加工设备</t>
    </r>
    <r>
      <rPr>
        <sz val="13"/>
        <color rgb="FF000000"/>
        <rFont val="Times New Roman"/>
        <family val="1"/>
      </rPr>
      <t xml:space="preserve">
</t>
    </r>
    <r>
      <rPr>
        <b/>
        <sz val="13"/>
        <color rgb="FF000000"/>
        <rFont val="方正仿宋简体"/>
        <charset val="134"/>
      </rPr>
      <t>总投资：</t>
    </r>
    <r>
      <rPr>
        <sz val="13"/>
        <color rgb="FF000000"/>
        <rFont val="Times New Roman"/>
        <family val="1"/>
      </rPr>
      <t>108.2</t>
    </r>
    <r>
      <rPr>
        <sz val="13"/>
        <color rgb="FF000000"/>
        <rFont val="方正仿宋简体"/>
        <charset val="134"/>
      </rPr>
      <t>万元，</t>
    </r>
    <r>
      <rPr>
        <b/>
        <sz val="13"/>
        <color rgb="FF000000"/>
        <rFont val="方正仿宋简体"/>
        <charset val="134"/>
      </rPr>
      <t>总规模：</t>
    </r>
    <r>
      <rPr>
        <sz val="13"/>
        <color rgb="FF000000"/>
        <rFont val="Times New Roman"/>
        <family val="1"/>
      </rPr>
      <t>106</t>
    </r>
    <r>
      <rPr>
        <sz val="13"/>
        <color rgb="FF000000"/>
        <rFont val="方正仿宋简体"/>
        <charset val="134"/>
      </rPr>
      <t>台；烘干房</t>
    </r>
    <r>
      <rPr>
        <sz val="13"/>
        <color rgb="FF000000"/>
        <rFont val="Times New Roman"/>
        <family val="1"/>
      </rPr>
      <t>2</t>
    </r>
    <r>
      <rPr>
        <sz val="13"/>
        <color rgb="FF000000"/>
        <rFont val="方正仿宋简体"/>
        <charset val="134"/>
      </rPr>
      <t>座</t>
    </r>
    <r>
      <rPr>
        <sz val="13"/>
        <color rgb="FF000000"/>
        <rFont val="Times New Roman"/>
        <family val="1"/>
      </rPr>
      <t xml:space="preserve">
</t>
    </r>
    <r>
      <rPr>
        <b/>
        <sz val="13"/>
        <color rgb="FF000000"/>
        <rFont val="方正仿宋简体"/>
        <charset val="134"/>
      </rPr>
      <t>建设内容：</t>
    </r>
    <r>
      <rPr>
        <sz val="13"/>
        <color rgb="FF000000"/>
        <rFont val="Times New Roman"/>
        <family val="1"/>
      </rPr>
      <t>1.</t>
    </r>
    <r>
      <rPr>
        <sz val="13"/>
        <color rgb="FF000000"/>
        <rFont val="方正仿宋简体"/>
        <charset val="134"/>
      </rPr>
      <t>投资</t>
    </r>
    <r>
      <rPr>
        <sz val="13"/>
        <color rgb="FF000000"/>
        <rFont val="Times New Roman"/>
        <family val="1"/>
      </rPr>
      <t>34.2</t>
    </r>
    <r>
      <rPr>
        <sz val="13"/>
        <color rgb="FF000000"/>
        <rFont val="方正仿宋简体"/>
        <charset val="134"/>
      </rPr>
      <t>万元，购买核桃青皮脱皮机</t>
    </r>
    <r>
      <rPr>
        <sz val="13"/>
        <color rgb="FF000000"/>
        <rFont val="Times New Roman"/>
        <family val="1"/>
      </rPr>
      <t>86</t>
    </r>
    <r>
      <rPr>
        <sz val="13"/>
        <color rgb="FF000000"/>
        <rFont val="方正仿宋简体"/>
        <charset val="134"/>
      </rPr>
      <t>台，其中阿克萨克马热勒乡</t>
    </r>
    <r>
      <rPr>
        <sz val="13"/>
        <color rgb="FF000000"/>
        <rFont val="Times New Roman"/>
        <family val="1"/>
      </rPr>
      <t>4</t>
    </r>
    <r>
      <rPr>
        <sz val="13"/>
        <color rgb="FF000000"/>
        <rFont val="方正仿宋简体"/>
        <charset val="134"/>
      </rPr>
      <t>个</t>
    </r>
    <r>
      <rPr>
        <sz val="13"/>
        <color rgb="FF000000"/>
        <rFont val="Times New Roman"/>
        <family val="1"/>
      </rPr>
      <t>84</t>
    </r>
    <r>
      <rPr>
        <sz val="13"/>
        <color rgb="FF000000"/>
        <rFont val="方正仿宋简体"/>
        <charset val="134"/>
      </rPr>
      <t>台、阿瓦提镇</t>
    </r>
    <r>
      <rPr>
        <sz val="13"/>
        <color rgb="FF000000"/>
        <rFont val="Times New Roman"/>
        <family val="1"/>
      </rPr>
      <t>11</t>
    </r>
    <r>
      <rPr>
        <sz val="13"/>
        <color rgb="FF000000"/>
        <rFont val="方正仿宋简体"/>
        <charset val="134"/>
      </rPr>
      <t>村</t>
    </r>
    <r>
      <rPr>
        <sz val="13"/>
        <color rgb="FF000000"/>
        <rFont val="Times New Roman"/>
        <family val="1"/>
      </rPr>
      <t>2</t>
    </r>
    <r>
      <rPr>
        <sz val="13"/>
        <color rgb="FF000000"/>
        <rFont val="方正仿宋简体"/>
        <charset val="134"/>
      </rPr>
      <t>台；</t>
    </r>
    <r>
      <rPr>
        <sz val="13"/>
        <color rgb="FF000000"/>
        <rFont val="Times New Roman"/>
        <family val="1"/>
      </rPr>
      <t xml:space="preserve">
2.</t>
    </r>
    <r>
      <rPr>
        <sz val="13"/>
        <color rgb="FF000000"/>
        <rFont val="方正仿宋简体"/>
        <charset val="134"/>
      </rPr>
      <t>投资</t>
    </r>
    <r>
      <rPr>
        <sz val="13"/>
        <color rgb="FF000000"/>
        <rFont val="Times New Roman"/>
        <family val="1"/>
      </rPr>
      <t>14</t>
    </r>
    <r>
      <rPr>
        <sz val="13"/>
        <color rgb="FF000000"/>
        <rFont val="方正仿宋简体"/>
        <charset val="134"/>
      </rPr>
      <t>万元，为琼库尔恰克乡克孜勒库木（</t>
    </r>
    <r>
      <rPr>
        <sz val="13"/>
        <color rgb="FF000000"/>
        <rFont val="Times New Roman"/>
        <family val="1"/>
      </rPr>
      <t>17</t>
    </r>
    <r>
      <rPr>
        <sz val="13"/>
        <color rgb="FF000000"/>
        <rFont val="方正仿宋简体"/>
        <charset val="134"/>
      </rPr>
      <t>）村购买红枣风选去杂机</t>
    </r>
    <r>
      <rPr>
        <sz val="13"/>
        <color rgb="FF000000"/>
        <rFont val="Times New Roman"/>
        <family val="1"/>
      </rPr>
      <t>1</t>
    </r>
    <r>
      <rPr>
        <sz val="13"/>
        <color rgb="FF000000"/>
        <rFont val="方正仿宋简体"/>
        <charset val="134"/>
      </rPr>
      <t>台，每台</t>
    </r>
    <r>
      <rPr>
        <sz val="13"/>
        <color rgb="FF000000"/>
        <rFont val="Times New Roman"/>
        <family val="1"/>
      </rPr>
      <t>3</t>
    </r>
    <r>
      <rPr>
        <sz val="13"/>
        <color rgb="FF000000"/>
        <rFont val="方正仿宋简体"/>
        <charset val="134"/>
      </rPr>
      <t>万元；红枣风干机</t>
    </r>
    <r>
      <rPr>
        <sz val="13"/>
        <color rgb="FF000000"/>
        <rFont val="Times New Roman"/>
        <family val="1"/>
      </rPr>
      <t>1</t>
    </r>
    <r>
      <rPr>
        <sz val="13"/>
        <color rgb="FF000000"/>
        <rFont val="方正仿宋简体"/>
        <charset val="134"/>
      </rPr>
      <t>台，每台</t>
    </r>
    <r>
      <rPr>
        <sz val="13"/>
        <color rgb="FF000000"/>
        <rFont val="Times New Roman"/>
        <family val="1"/>
      </rPr>
      <t>4</t>
    </r>
    <r>
      <rPr>
        <sz val="13"/>
        <color rgb="FF000000"/>
        <rFont val="方正仿宋简体"/>
        <charset val="134"/>
      </rPr>
      <t>万元；红枣烘干机</t>
    </r>
    <r>
      <rPr>
        <sz val="13"/>
        <color rgb="FF000000"/>
        <rFont val="Times New Roman"/>
        <family val="1"/>
      </rPr>
      <t>1</t>
    </r>
    <r>
      <rPr>
        <sz val="13"/>
        <color rgb="FF000000"/>
        <rFont val="方正仿宋简体"/>
        <charset val="134"/>
      </rPr>
      <t>台，每台</t>
    </r>
    <r>
      <rPr>
        <sz val="13"/>
        <color rgb="FF000000"/>
        <rFont val="Times New Roman"/>
        <family val="1"/>
      </rPr>
      <t>4.5</t>
    </r>
    <r>
      <rPr>
        <sz val="13"/>
        <color rgb="FF000000"/>
        <rFont val="方正仿宋简体"/>
        <charset val="134"/>
      </rPr>
      <t>万元；红枣滚筒分级机</t>
    </r>
    <r>
      <rPr>
        <sz val="13"/>
        <color rgb="FF000000"/>
        <rFont val="Times New Roman"/>
        <family val="1"/>
      </rPr>
      <t>1</t>
    </r>
    <r>
      <rPr>
        <sz val="13"/>
        <color rgb="FF000000"/>
        <rFont val="方正仿宋简体"/>
        <charset val="134"/>
      </rPr>
      <t>台，每台</t>
    </r>
    <r>
      <rPr>
        <sz val="13"/>
        <color rgb="FF000000"/>
        <rFont val="Times New Roman"/>
        <family val="1"/>
      </rPr>
      <t>1.5</t>
    </r>
    <r>
      <rPr>
        <sz val="13"/>
        <color rgb="FF000000"/>
        <rFont val="方正仿宋简体"/>
        <charset val="134"/>
      </rPr>
      <t>万元，提升机</t>
    </r>
    <r>
      <rPr>
        <sz val="13"/>
        <color rgb="FF000000"/>
        <rFont val="Times New Roman"/>
        <family val="1"/>
      </rPr>
      <t>1</t>
    </r>
    <r>
      <rPr>
        <sz val="13"/>
        <color rgb="FF000000"/>
        <rFont val="方正仿宋简体"/>
        <charset val="134"/>
      </rPr>
      <t>台，每台</t>
    </r>
    <r>
      <rPr>
        <sz val="13"/>
        <color rgb="FF000000"/>
        <rFont val="Times New Roman"/>
        <family val="1"/>
      </rPr>
      <t>1</t>
    </r>
    <r>
      <rPr>
        <sz val="13"/>
        <color rgb="FF000000"/>
        <rFont val="方正仿宋简体"/>
        <charset val="134"/>
      </rPr>
      <t>万元。</t>
    </r>
    <r>
      <rPr>
        <sz val="13"/>
        <color rgb="FF000000"/>
        <rFont val="Times New Roman"/>
        <family val="1"/>
      </rPr>
      <t xml:space="preserve">
3.</t>
    </r>
    <r>
      <rPr>
        <sz val="13"/>
        <color rgb="FF000000"/>
        <rFont val="方正仿宋简体"/>
        <charset val="134"/>
      </rPr>
      <t>投资</t>
    </r>
    <r>
      <rPr>
        <sz val="13"/>
        <color rgb="FF000000"/>
        <rFont val="Times New Roman"/>
        <family val="1"/>
      </rPr>
      <t>10</t>
    </r>
    <r>
      <rPr>
        <sz val="13"/>
        <color rgb="FF000000"/>
        <rFont val="方正仿宋简体"/>
        <charset val="134"/>
      </rPr>
      <t>万元，为阿克萨克马热勒乡购置核桃分级机</t>
    </r>
    <r>
      <rPr>
        <sz val="13"/>
        <color rgb="FF000000"/>
        <rFont val="Times New Roman"/>
        <family val="1"/>
      </rPr>
      <t>8</t>
    </r>
    <r>
      <rPr>
        <sz val="13"/>
        <color rgb="FF000000"/>
        <rFont val="方正仿宋简体"/>
        <charset val="134"/>
      </rPr>
      <t>台，每台投资</t>
    </r>
    <r>
      <rPr>
        <sz val="13"/>
        <color rgb="FF000000"/>
        <rFont val="Times New Roman"/>
        <family val="1"/>
      </rPr>
      <t>1.25</t>
    </r>
    <r>
      <rPr>
        <sz val="13"/>
        <color rgb="FF000000"/>
        <rFont val="方正仿宋简体"/>
        <charset val="134"/>
      </rPr>
      <t>万元。</t>
    </r>
    <r>
      <rPr>
        <sz val="13"/>
        <color rgb="FF000000"/>
        <rFont val="Times New Roman"/>
        <family val="1"/>
      </rPr>
      <t xml:space="preserve">
4.</t>
    </r>
    <r>
      <rPr>
        <sz val="13"/>
        <color rgb="FF000000"/>
        <rFont val="方正仿宋简体"/>
        <charset val="134"/>
      </rPr>
      <t>投资</t>
    </r>
    <r>
      <rPr>
        <sz val="13"/>
        <color rgb="FF000000"/>
        <rFont val="Times New Roman"/>
        <family val="1"/>
      </rPr>
      <t>50</t>
    </r>
    <r>
      <rPr>
        <sz val="13"/>
        <color rgb="FF000000"/>
        <rFont val="方正仿宋简体"/>
        <charset val="134"/>
      </rPr>
      <t>万元，为阿拉格尔乡萨干吾斯塘（</t>
    </r>
    <r>
      <rPr>
        <sz val="13"/>
        <color rgb="FF000000"/>
        <rFont val="Times New Roman"/>
        <family val="1"/>
      </rPr>
      <t>8</t>
    </r>
    <r>
      <rPr>
        <sz val="13"/>
        <color rgb="FF000000"/>
        <rFont val="方正仿宋简体"/>
        <charset val="134"/>
      </rPr>
      <t>）村购买核桃开口机</t>
    </r>
    <r>
      <rPr>
        <sz val="13"/>
        <color rgb="FF000000"/>
        <rFont val="Times New Roman"/>
        <family val="1"/>
      </rPr>
      <t>2</t>
    </r>
    <r>
      <rPr>
        <sz val="13"/>
        <color rgb="FF000000"/>
        <rFont val="方正仿宋简体"/>
        <charset val="134"/>
      </rPr>
      <t>台，每台</t>
    </r>
    <r>
      <rPr>
        <sz val="13"/>
        <color rgb="FF000000"/>
        <rFont val="Times New Roman"/>
        <family val="1"/>
      </rPr>
      <t>2.5</t>
    </r>
    <r>
      <rPr>
        <sz val="13"/>
        <color rgb="FF000000"/>
        <rFont val="方正仿宋简体"/>
        <charset val="134"/>
      </rPr>
      <t>万元，核桃杀青机</t>
    </r>
    <r>
      <rPr>
        <sz val="13"/>
        <color rgb="FF000000"/>
        <rFont val="Times New Roman"/>
        <family val="1"/>
      </rPr>
      <t>1</t>
    </r>
    <r>
      <rPr>
        <sz val="13"/>
        <color rgb="FF000000"/>
        <rFont val="方正仿宋简体"/>
        <charset val="134"/>
      </rPr>
      <t>台，每台</t>
    </r>
    <r>
      <rPr>
        <sz val="13"/>
        <color rgb="FF000000"/>
        <rFont val="Times New Roman"/>
        <family val="1"/>
      </rPr>
      <t>13.8</t>
    </r>
    <r>
      <rPr>
        <sz val="13"/>
        <color rgb="FF000000"/>
        <rFont val="方正仿宋简体"/>
        <charset val="134"/>
      </rPr>
      <t>万元；核桃入味机</t>
    </r>
    <r>
      <rPr>
        <sz val="13"/>
        <color rgb="FF000000"/>
        <rFont val="Times New Roman"/>
        <family val="1"/>
      </rPr>
      <t>1</t>
    </r>
    <r>
      <rPr>
        <sz val="13"/>
        <color rgb="FF000000"/>
        <rFont val="方正仿宋简体"/>
        <charset val="134"/>
      </rPr>
      <t>台，每台</t>
    </r>
    <r>
      <rPr>
        <sz val="13"/>
        <color rgb="FF000000"/>
        <rFont val="Times New Roman"/>
        <family val="1"/>
      </rPr>
      <t>3.8</t>
    </r>
    <r>
      <rPr>
        <sz val="13"/>
        <color rgb="FF000000"/>
        <rFont val="方正仿宋简体"/>
        <charset val="134"/>
      </rPr>
      <t>万元；</t>
    </r>
    <r>
      <rPr>
        <sz val="13"/>
        <color rgb="FF000000"/>
        <rFont val="Times New Roman"/>
        <family val="1"/>
      </rPr>
      <t>Z</t>
    </r>
    <r>
      <rPr>
        <sz val="13"/>
        <color rgb="FF000000"/>
        <rFont val="方正仿宋简体"/>
        <charset val="134"/>
      </rPr>
      <t>型网带提升机</t>
    </r>
    <r>
      <rPr>
        <sz val="13"/>
        <color rgb="FF000000"/>
        <rFont val="Times New Roman"/>
        <family val="1"/>
      </rPr>
      <t>1</t>
    </r>
    <r>
      <rPr>
        <sz val="13"/>
        <color rgb="FF000000"/>
        <rFont val="方正仿宋简体"/>
        <charset val="134"/>
      </rPr>
      <t>台，每台</t>
    </r>
    <r>
      <rPr>
        <sz val="13"/>
        <color rgb="FF000000"/>
        <rFont val="Times New Roman"/>
        <family val="1"/>
      </rPr>
      <t>1.5</t>
    </r>
    <r>
      <rPr>
        <sz val="13"/>
        <color rgb="FF000000"/>
        <rFont val="方正仿宋简体"/>
        <charset val="134"/>
      </rPr>
      <t>万元，核桃</t>
    </r>
    <r>
      <rPr>
        <sz val="13"/>
        <color rgb="FF000000"/>
        <rFont val="Times New Roman"/>
        <family val="1"/>
      </rPr>
      <t>450</t>
    </r>
    <r>
      <rPr>
        <sz val="13"/>
        <color rgb="FF000000"/>
        <rFont val="方正仿宋简体"/>
        <charset val="134"/>
      </rPr>
      <t>空壳分选机</t>
    </r>
    <r>
      <rPr>
        <sz val="13"/>
        <color rgb="FF000000"/>
        <rFont val="Times New Roman"/>
        <family val="1"/>
      </rPr>
      <t>1</t>
    </r>
    <r>
      <rPr>
        <sz val="13"/>
        <color rgb="FF000000"/>
        <rFont val="方正仿宋简体"/>
        <charset val="134"/>
      </rPr>
      <t>台，每台</t>
    </r>
    <r>
      <rPr>
        <sz val="13"/>
        <color rgb="FF000000"/>
        <rFont val="Times New Roman"/>
        <family val="1"/>
      </rPr>
      <t>4.8</t>
    </r>
    <r>
      <rPr>
        <sz val="13"/>
        <color rgb="FF000000"/>
        <rFont val="方正仿宋简体"/>
        <charset val="134"/>
      </rPr>
      <t>万元，皮带提升机双开口</t>
    </r>
    <r>
      <rPr>
        <sz val="13"/>
        <color rgb="FF000000"/>
        <rFont val="Times New Roman"/>
        <family val="1"/>
      </rPr>
      <t>1</t>
    </r>
    <r>
      <rPr>
        <sz val="13"/>
        <color rgb="FF000000"/>
        <rFont val="方正仿宋简体"/>
        <charset val="134"/>
      </rPr>
      <t>台，每台</t>
    </r>
    <r>
      <rPr>
        <sz val="13"/>
        <color rgb="FF000000"/>
        <rFont val="Times New Roman"/>
        <family val="1"/>
      </rPr>
      <t>0.83</t>
    </r>
    <r>
      <rPr>
        <sz val="13"/>
        <color rgb="FF000000"/>
        <rFont val="方正仿宋简体"/>
        <charset val="134"/>
      </rPr>
      <t>万元；烘干房</t>
    </r>
    <r>
      <rPr>
        <sz val="13"/>
        <color rgb="FF000000"/>
        <rFont val="Times New Roman"/>
        <family val="1"/>
      </rPr>
      <t>2</t>
    </r>
    <r>
      <rPr>
        <sz val="13"/>
        <color rgb="FF000000"/>
        <rFont val="方正仿宋简体"/>
        <charset val="134"/>
      </rPr>
      <t>座，每座</t>
    </r>
    <r>
      <rPr>
        <sz val="13"/>
        <color rgb="FF000000"/>
        <rFont val="Times New Roman"/>
        <family val="1"/>
      </rPr>
      <t>16</t>
    </r>
    <r>
      <rPr>
        <sz val="13"/>
        <color rgb="FF000000"/>
        <rFont val="方正仿宋简体"/>
        <charset val="134"/>
      </rPr>
      <t>平方，每座</t>
    </r>
    <r>
      <rPr>
        <sz val="13"/>
        <color rgb="FF000000"/>
        <rFont val="Times New Roman"/>
        <family val="1"/>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</si>
  <si>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family val="1"/>
      </rPr>
      <t>8%</t>
    </r>
    <r>
      <rPr>
        <sz val="14"/>
        <color rgb="FF000000"/>
        <rFont val="方正仿宋简体"/>
        <charset val="134"/>
      </rPr>
      <t>每年向收益村支付收益资金，由贫困村用于购买贫困户服务或救助无劳动力家庭。</t>
    </r>
  </si>
  <si>
    <r>
      <rPr>
        <sz val="14"/>
        <color rgb="FF000000"/>
        <rFont val="Times New Roman"/>
        <family val="1"/>
      </rPr>
      <t>1.</t>
    </r>
    <r>
      <rPr>
        <sz val="14"/>
        <color rgb="FF000000"/>
        <rFont val="方正仿宋简体"/>
        <charset val="134"/>
      </rPr>
      <t>实施方案编制、立项、评审及挂网已完成，已于</t>
    </r>
    <r>
      <rPr>
        <sz val="14"/>
        <color rgb="FF000000"/>
        <rFont val="Times New Roman"/>
        <family val="1"/>
      </rPr>
      <t>2</t>
    </r>
    <r>
      <rPr>
        <sz val="14"/>
        <color rgb="FF000000"/>
        <rFont val="方正仿宋简体"/>
        <charset val="134"/>
      </rPr>
      <t>月</t>
    </r>
    <r>
      <rPr>
        <sz val="14"/>
        <color rgb="FF000000"/>
        <rFont val="Times New Roman"/>
        <family val="1"/>
      </rPr>
      <t>23</t>
    </r>
    <r>
      <rPr>
        <sz val="14"/>
        <color rgb="FF000000"/>
        <rFont val="方正仿宋简体"/>
        <charset val="134"/>
      </rPr>
      <t>日签订合同，正在调试安装，准备验收。</t>
    </r>
    <r>
      <rPr>
        <sz val="14"/>
        <color rgb="FF000000"/>
        <rFont val="Times New Roman"/>
        <family val="1"/>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</si>
  <si>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615</t>
    </r>
    <r>
      <rPr>
        <sz val="14"/>
        <color rgb="FF000000"/>
        <rFont val="方正仿宋简体"/>
        <charset val="134"/>
      </rPr>
      <t>号</t>
    </r>
  </si>
  <si>
    <r>
      <rPr>
        <sz val="14"/>
        <color rgb="FF000000"/>
        <rFont val="Times New Roman"/>
        <family val="1"/>
      </rPr>
      <t>KSBCX[2021]152</t>
    </r>
    <r>
      <rPr>
        <sz val="14"/>
        <color rgb="FF000000"/>
        <rFont val="方正仿宋简体"/>
        <charset val="134"/>
      </rPr>
      <t>号</t>
    </r>
  </si>
  <si>
    <r>
      <rPr>
        <b/>
        <sz val="14"/>
        <color rgb="FF000000"/>
        <rFont val="方正仿宋简体"/>
        <charset val="134"/>
      </rPr>
      <t>总投资：</t>
    </r>
    <r>
      <rPr>
        <sz val="14"/>
        <color rgb="FF000000"/>
        <rFont val="Times New Roman"/>
        <family val="1"/>
      </rPr>
      <t>1300</t>
    </r>
    <r>
      <rPr>
        <sz val="14"/>
        <color rgb="FF000000"/>
        <rFont val="方正仿宋简体"/>
        <charset val="134"/>
      </rPr>
      <t>万元；</t>
    </r>
    <r>
      <rPr>
        <b/>
        <sz val="14"/>
        <color rgb="FF000000"/>
        <rFont val="方正仿宋简体"/>
        <charset val="134"/>
      </rPr>
      <t>总规模：</t>
    </r>
    <r>
      <rPr>
        <sz val="14"/>
        <color rgb="FF000000"/>
        <rFont val="Times New Roman"/>
        <family val="1"/>
      </rPr>
      <t>20</t>
    </r>
    <r>
      <rPr>
        <sz val="14"/>
        <color rgb="FF000000"/>
        <rFont val="方正仿宋简体"/>
        <charset val="134"/>
      </rPr>
      <t>台（辆）</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：计划为</t>
    </r>
    <r>
      <rPr>
        <sz val="14"/>
        <color rgb="FF000000"/>
        <rFont val="Times New Roman"/>
        <family val="1"/>
      </rPr>
      <t>8</t>
    </r>
    <r>
      <rPr>
        <sz val="14"/>
        <color rgb="FF000000"/>
        <rFont val="方正仿宋简体"/>
        <charset val="134"/>
      </rPr>
      <t>个乡镇</t>
    </r>
    <r>
      <rPr>
        <sz val="14"/>
        <color rgb="FF000000"/>
        <rFont val="Times New Roman"/>
        <family val="1"/>
      </rPr>
      <t>13</t>
    </r>
    <r>
      <rPr>
        <sz val="14"/>
        <color rgb="FF000000"/>
        <rFont val="方正仿宋简体"/>
        <charset val="134"/>
      </rPr>
      <t>个村（社区）购置</t>
    </r>
    <r>
      <rPr>
        <sz val="14"/>
        <color rgb="FF000000"/>
        <rFont val="Times New Roman"/>
        <family val="1"/>
      </rPr>
      <t>245</t>
    </r>
    <r>
      <rPr>
        <sz val="14"/>
        <color rgb="FF000000"/>
        <rFont val="方正仿宋简体"/>
        <charset val="134"/>
      </rPr>
      <t>型挖掘机</t>
    </r>
    <r>
      <rPr>
        <sz val="14"/>
        <color rgb="FF000000"/>
        <rFont val="Times New Roman"/>
        <family val="1"/>
      </rPr>
      <t>1</t>
    </r>
    <r>
      <rPr>
        <sz val="14"/>
        <color rgb="FF000000"/>
        <rFont val="方正仿宋简体"/>
        <charset val="134"/>
      </rPr>
      <t>台、</t>
    </r>
    <r>
      <rPr>
        <sz val="14"/>
        <color rgb="FF000000"/>
        <rFont val="Times New Roman"/>
        <family val="1"/>
      </rPr>
      <t>310</t>
    </r>
    <r>
      <rPr>
        <sz val="14"/>
        <color rgb="FF000000"/>
        <rFont val="方正仿宋简体"/>
        <charset val="134"/>
      </rPr>
      <t>型挖掘机</t>
    </r>
    <r>
      <rPr>
        <sz val="14"/>
        <color rgb="FF000000"/>
        <rFont val="Times New Roman"/>
        <family val="1"/>
      </rPr>
      <t>1</t>
    </r>
    <r>
      <rPr>
        <sz val="14"/>
        <color rgb="FF000000"/>
        <rFont val="方正仿宋简体"/>
        <charset val="134"/>
      </rPr>
      <t>台、</t>
    </r>
    <r>
      <rPr>
        <sz val="14"/>
        <color rgb="FF000000"/>
        <rFont val="Times New Roman"/>
        <family val="1"/>
      </rPr>
      <t>240</t>
    </r>
    <r>
      <rPr>
        <sz val="14"/>
        <color rgb="FF000000"/>
        <rFont val="方正仿宋简体"/>
        <charset val="134"/>
      </rPr>
      <t>型挖掘机</t>
    </r>
    <r>
      <rPr>
        <sz val="14"/>
        <color rgb="FF000000"/>
        <rFont val="Times New Roman"/>
        <family val="1"/>
      </rPr>
      <t>2</t>
    </r>
    <r>
      <rPr>
        <sz val="14"/>
        <color rgb="FF000000"/>
        <rFont val="方正仿宋简体"/>
        <charset val="134"/>
      </rPr>
      <t>台、</t>
    </r>
    <r>
      <rPr>
        <sz val="14"/>
        <color rgb="FF000000"/>
        <rFont val="Times New Roman"/>
        <family val="1"/>
      </rPr>
      <t>360</t>
    </r>
    <r>
      <rPr>
        <sz val="14"/>
        <color rgb="FF000000"/>
        <rFont val="方正仿宋简体"/>
        <charset val="134"/>
      </rPr>
      <t>型挖掘机</t>
    </r>
    <r>
      <rPr>
        <sz val="14"/>
        <color rgb="FF000000"/>
        <rFont val="Times New Roman"/>
        <family val="1"/>
      </rPr>
      <t>1</t>
    </r>
    <r>
      <rPr>
        <sz val="14"/>
        <color rgb="FF000000"/>
        <rFont val="方正仿宋简体"/>
        <charset val="134"/>
      </rPr>
      <t>台、中型液压挖掘机</t>
    </r>
    <r>
      <rPr>
        <sz val="14"/>
        <color rgb="FF000000"/>
        <rFont val="Times New Roman"/>
        <family val="1"/>
      </rPr>
      <t>3</t>
    </r>
    <r>
      <rPr>
        <sz val="14"/>
        <color rgb="FF000000"/>
        <rFont val="方正仿宋简体"/>
        <charset val="134"/>
      </rPr>
      <t>台、</t>
    </r>
    <r>
      <rPr>
        <sz val="14"/>
        <color rgb="FF000000"/>
        <rFont val="Times New Roman"/>
        <family val="1"/>
      </rPr>
      <t>150</t>
    </r>
    <r>
      <rPr>
        <sz val="14"/>
        <color rgb="FF000000"/>
        <rFont val="方正仿宋简体"/>
        <charset val="134"/>
      </rPr>
      <t>型履带式挖掘机</t>
    </r>
    <r>
      <rPr>
        <sz val="14"/>
        <color rgb="FF000000"/>
        <rFont val="Times New Roman"/>
        <family val="1"/>
      </rPr>
      <t>1</t>
    </r>
    <r>
      <rPr>
        <sz val="14"/>
        <color rgb="FF000000"/>
        <rFont val="方正仿宋简体"/>
        <charset val="134"/>
      </rPr>
      <t>台、小型轮胎式挖掘机</t>
    </r>
    <r>
      <rPr>
        <sz val="14"/>
        <color rgb="FF000000"/>
        <rFont val="Times New Roman"/>
        <family val="1"/>
      </rPr>
      <t>1</t>
    </r>
    <r>
      <rPr>
        <sz val="14"/>
        <color rgb="FF000000"/>
        <rFont val="方正仿宋简体"/>
        <charset val="134"/>
      </rPr>
      <t>台、</t>
    </r>
    <r>
      <rPr>
        <sz val="14"/>
        <color rgb="FF000000"/>
        <rFont val="Times New Roman"/>
        <family val="1"/>
      </rPr>
      <t>240</t>
    </r>
    <r>
      <rPr>
        <sz val="14"/>
        <color rgb="FF000000"/>
        <rFont val="方正仿宋简体"/>
        <charset val="134"/>
      </rPr>
      <t>型挖掘机运输板车</t>
    </r>
    <r>
      <rPr>
        <sz val="14"/>
        <color rgb="FF000000"/>
        <rFont val="Times New Roman"/>
        <family val="1"/>
      </rPr>
      <t>1</t>
    </r>
    <r>
      <rPr>
        <sz val="14"/>
        <color rgb="FF000000"/>
        <rFont val="方正仿宋简体"/>
        <charset val="134"/>
      </rPr>
      <t>辆；</t>
    </r>
    <r>
      <rPr>
        <sz val="14"/>
        <color rgb="FF000000"/>
        <rFont val="Times New Roman"/>
        <family val="1"/>
      </rPr>
      <t>855</t>
    </r>
    <r>
      <rPr>
        <sz val="14"/>
        <color rgb="FF000000"/>
        <rFont val="方正仿宋简体"/>
        <charset val="134"/>
      </rPr>
      <t>铲车</t>
    </r>
    <r>
      <rPr>
        <sz val="14"/>
        <color rgb="FF000000"/>
        <rFont val="Times New Roman"/>
        <family val="1"/>
      </rPr>
      <t>6</t>
    </r>
    <r>
      <rPr>
        <sz val="14"/>
        <color rgb="FF000000"/>
        <rFont val="方正仿宋简体"/>
        <charset val="134"/>
      </rPr>
      <t>台、中型铲车</t>
    </r>
    <r>
      <rPr>
        <sz val="14"/>
        <color rgb="FF000000"/>
        <rFont val="Times New Roman"/>
        <family val="1"/>
      </rPr>
      <t>3</t>
    </r>
    <r>
      <rPr>
        <sz val="14"/>
        <color rgb="FF000000"/>
        <rFont val="方正仿宋简体"/>
        <charset val="134"/>
      </rPr>
      <t>台。其中，阿克萨克马热勒乡喀马勒克（</t>
    </r>
    <r>
      <rPr>
        <sz val="14"/>
        <color rgb="FF000000"/>
        <rFont val="Times New Roman"/>
        <family val="1"/>
      </rPr>
      <t>1</t>
    </r>
    <r>
      <rPr>
        <sz val="14"/>
        <color rgb="FF000000"/>
        <rFont val="方正仿宋简体"/>
        <charset val="134"/>
      </rPr>
      <t>）村</t>
    </r>
    <r>
      <rPr>
        <sz val="14"/>
        <color rgb="FF000000"/>
        <rFont val="Times New Roman"/>
        <family val="1"/>
      </rPr>
      <t>1</t>
    </r>
    <r>
      <rPr>
        <sz val="14"/>
        <color rgb="FF000000"/>
        <rFont val="方正仿宋简体"/>
        <charset val="134"/>
      </rPr>
      <t>台中型铲车，古再（</t>
    </r>
    <r>
      <rPr>
        <sz val="14"/>
        <color rgb="FF000000"/>
        <rFont val="Times New Roman"/>
        <family val="1"/>
      </rPr>
      <t>7</t>
    </r>
    <r>
      <rPr>
        <sz val="14"/>
        <color rgb="FF000000"/>
        <rFont val="方正仿宋简体"/>
        <charset val="134"/>
      </rPr>
      <t>）村</t>
    </r>
    <r>
      <rPr>
        <sz val="14"/>
        <color rgb="FF000000"/>
        <rFont val="Times New Roman"/>
        <family val="1"/>
      </rPr>
      <t>1</t>
    </r>
    <r>
      <rPr>
        <sz val="14"/>
        <color rgb="FF000000"/>
        <rFont val="方正仿宋简体"/>
        <charset val="134"/>
      </rPr>
      <t>台中型液压挖掘机，亚松迪（</t>
    </r>
    <r>
      <rPr>
        <sz val="14"/>
        <color rgb="FF000000"/>
        <rFont val="Times New Roman"/>
        <family val="1"/>
      </rPr>
      <t>9</t>
    </r>
    <r>
      <rPr>
        <sz val="14"/>
        <color rgb="FF000000"/>
        <rFont val="方正仿宋简体"/>
        <charset val="134"/>
      </rPr>
      <t>）村</t>
    </r>
    <r>
      <rPr>
        <sz val="14"/>
        <color rgb="FF000000"/>
        <rFont val="Times New Roman"/>
        <family val="1"/>
      </rPr>
      <t>1</t>
    </r>
    <r>
      <rPr>
        <sz val="14"/>
        <color rgb="FF000000"/>
        <rFont val="方正仿宋简体"/>
        <charset val="134"/>
      </rPr>
      <t>台中型铲车，阔曲尔马贝希（</t>
    </r>
    <r>
      <rPr>
        <sz val="14"/>
        <color rgb="FF000000"/>
        <rFont val="Times New Roman"/>
        <family val="1"/>
      </rPr>
      <t>20</t>
    </r>
    <r>
      <rPr>
        <sz val="14"/>
        <color rgb="FF000000"/>
        <rFont val="方正仿宋简体"/>
        <charset val="134"/>
      </rPr>
      <t>村）</t>
    </r>
    <r>
      <rPr>
        <sz val="14"/>
        <color rgb="FF000000"/>
        <rFont val="Times New Roman"/>
        <family val="1"/>
      </rPr>
      <t>1</t>
    </r>
    <r>
      <rPr>
        <sz val="14"/>
        <color rgb="FF000000"/>
        <rFont val="方正仿宋简体"/>
        <charset val="134"/>
      </rPr>
      <t>台中型液压挖掘机；阿纳库勒乡塔拉硝尔（</t>
    </r>
    <r>
      <rPr>
        <sz val="14"/>
        <color rgb="FF000000"/>
        <rFont val="Times New Roman"/>
        <family val="1"/>
      </rPr>
      <t>14</t>
    </r>
    <r>
      <rPr>
        <sz val="14"/>
        <color rgb="FF000000"/>
        <rFont val="方正仿宋简体"/>
        <charset val="134"/>
      </rPr>
      <t>）村</t>
    </r>
    <r>
      <rPr>
        <sz val="14"/>
        <color rgb="FF000000"/>
        <rFont val="Times New Roman"/>
        <family val="1"/>
      </rPr>
      <t>1</t>
    </r>
    <r>
      <rPr>
        <sz val="14"/>
        <color rgb="FF000000"/>
        <rFont val="方正仿宋简体"/>
        <charset val="134"/>
      </rPr>
      <t>台小型轮胎式挖掘机、</t>
    </r>
    <r>
      <rPr>
        <sz val="14"/>
        <color rgb="FF000000"/>
        <rFont val="Times New Roman"/>
        <family val="1"/>
      </rPr>
      <t>1</t>
    </r>
    <r>
      <rPr>
        <sz val="14"/>
        <color rgb="FF000000"/>
        <rFont val="方正仿宋简体"/>
        <charset val="134"/>
      </rPr>
      <t>台中型液压挖掘机；色力布亚镇诺贝希（</t>
    </r>
    <r>
      <rPr>
        <sz val="14"/>
        <color rgb="FF000000"/>
        <rFont val="Times New Roman"/>
        <family val="1"/>
      </rPr>
      <t>1</t>
    </r>
    <r>
      <rPr>
        <sz val="14"/>
        <color rgb="FF000000"/>
        <rFont val="方正仿宋简体"/>
        <charset val="134"/>
      </rPr>
      <t>）村</t>
    </r>
    <r>
      <rPr>
        <sz val="14"/>
        <color rgb="FF000000"/>
        <rFont val="Times New Roman"/>
        <family val="1"/>
      </rPr>
      <t>1</t>
    </r>
    <r>
      <rPr>
        <sz val="14"/>
        <color rgb="FF000000"/>
        <rFont val="方正仿宋简体"/>
        <charset val="134"/>
      </rPr>
      <t>台</t>
    </r>
    <r>
      <rPr>
        <sz val="14"/>
        <color rgb="FF000000"/>
        <rFont val="Times New Roman"/>
        <family val="1"/>
      </rPr>
      <t>245</t>
    </r>
    <r>
      <rPr>
        <sz val="14"/>
        <color rgb="FF000000"/>
        <rFont val="方正仿宋简体"/>
        <charset val="134"/>
      </rPr>
      <t>型履带式挖掘机、</t>
    </r>
    <r>
      <rPr>
        <sz val="14"/>
        <color rgb="FF000000"/>
        <rFont val="Times New Roman"/>
        <family val="1"/>
      </rPr>
      <t>2</t>
    </r>
    <r>
      <rPr>
        <sz val="14"/>
        <color rgb="FF000000"/>
        <rFont val="方正仿宋简体"/>
        <charset val="134"/>
      </rPr>
      <t>台</t>
    </r>
    <r>
      <rPr>
        <sz val="14"/>
        <color rgb="FF000000"/>
        <rFont val="Times New Roman"/>
        <family val="1"/>
      </rPr>
      <t>855</t>
    </r>
    <r>
      <rPr>
        <sz val="14"/>
        <color rgb="FF000000"/>
        <rFont val="方正仿宋简体"/>
        <charset val="134"/>
      </rPr>
      <t>型铲车，库热木托格拉克（</t>
    </r>
    <r>
      <rPr>
        <sz val="14"/>
        <color rgb="FF000000"/>
        <rFont val="Times New Roman"/>
        <family val="1"/>
      </rPr>
      <t>20</t>
    </r>
    <r>
      <rPr>
        <sz val="14"/>
        <color rgb="FF000000"/>
        <rFont val="方正仿宋简体"/>
        <charset val="134"/>
      </rPr>
      <t>）村</t>
    </r>
    <r>
      <rPr>
        <sz val="14"/>
        <color rgb="FF000000"/>
        <rFont val="Times New Roman"/>
        <family val="1"/>
      </rPr>
      <t>1</t>
    </r>
    <r>
      <rPr>
        <sz val="14"/>
        <color rgb="FF000000"/>
        <rFont val="方正仿宋简体"/>
        <charset val="134"/>
      </rPr>
      <t>台</t>
    </r>
    <r>
      <rPr>
        <sz val="14"/>
        <color rgb="FF000000"/>
        <rFont val="Times New Roman"/>
        <family val="1"/>
      </rPr>
      <t>310</t>
    </r>
    <r>
      <rPr>
        <sz val="14"/>
        <color rgb="FF000000"/>
        <rFont val="方正仿宋简体"/>
        <charset val="134"/>
      </rPr>
      <t>型履带式挖掘机、</t>
    </r>
    <r>
      <rPr>
        <sz val="14"/>
        <color rgb="FF000000"/>
        <rFont val="Times New Roman"/>
        <family val="1"/>
      </rPr>
      <t>2</t>
    </r>
    <r>
      <rPr>
        <sz val="14"/>
        <color rgb="FF000000"/>
        <rFont val="方正仿宋简体"/>
        <charset val="134"/>
      </rPr>
      <t>台</t>
    </r>
    <r>
      <rPr>
        <sz val="14"/>
        <color rgb="FF000000"/>
        <rFont val="Times New Roman"/>
        <family val="1"/>
      </rPr>
      <t>855</t>
    </r>
    <r>
      <rPr>
        <sz val="14"/>
        <color rgb="FF000000"/>
        <rFont val="方正仿宋简体"/>
        <charset val="134"/>
      </rPr>
      <t>铲车；巴楚镇赛克散村</t>
    </r>
    <r>
      <rPr>
        <sz val="14"/>
        <color rgb="FF000000"/>
        <rFont val="Times New Roman"/>
        <family val="1"/>
      </rPr>
      <t>1</t>
    </r>
    <r>
      <rPr>
        <sz val="14"/>
        <color rgb="FF000000"/>
        <rFont val="方正仿宋简体"/>
        <charset val="134"/>
      </rPr>
      <t>台</t>
    </r>
    <r>
      <rPr>
        <sz val="14"/>
        <color rgb="FF000000"/>
        <rFont val="Times New Roman"/>
        <family val="1"/>
      </rPr>
      <t>360</t>
    </r>
    <r>
      <rPr>
        <sz val="14"/>
        <color rgb="FF000000"/>
        <rFont val="方正仿宋简体"/>
        <charset val="134"/>
      </rPr>
      <t>型履带式挖掘机、</t>
    </r>
    <r>
      <rPr>
        <sz val="14"/>
        <color rgb="FF000000"/>
        <rFont val="Times New Roman"/>
        <family val="1"/>
      </rPr>
      <t>1</t>
    </r>
    <r>
      <rPr>
        <sz val="14"/>
        <color rgb="FF000000"/>
        <rFont val="方正仿宋简体"/>
        <charset val="134"/>
      </rPr>
      <t>台</t>
    </r>
    <r>
      <rPr>
        <sz val="14"/>
        <color rgb="FF000000"/>
        <rFont val="Times New Roman"/>
        <family val="1"/>
      </rPr>
      <t>150</t>
    </r>
    <r>
      <rPr>
        <sz val="14"/>
        <color rgb="FF000000"/>
        <rFont val="方正仿宋简体"/>
        <charset val="134"/>
      </rPr>
      <t>型履带式挖掘机，幸福园社区</t>
    </r>
    <r>
      <rPr>
        <sz val="14"/>
        <color rgb="FF000000"/>
        <rFont val="Times New Roman"/>
        <family val="1"/>
      </rPr>
      <t>2</t>
    </r>
    <r>
      <rPr>
        <sz val="14"/>
        <color rgb="FF000000"/>
        <rFont val="方正仿宋简体"/>
        <charset val="134"/>
      </rPr>
      <t>台</t>
    </r>
    <r>
      <rPr>
        <sz val="14"/>
        <color rgb="FF000000"/>
        <rFont val="Times New Roman"/>
        <family val="1"/>
      </rPr>
      <t>855</t>
    </r>
    <r>
      <rPr>
        <sz val="14"/>
        <color rgb="FF000000"/>
        <rFont val="方正仿宋简体"/>
        <charset val="134"/>
      </rPr>
      <t>铲车；琼库尔恰克乡格什勒克（</t>
    </r>
    <r>
      <rPr>
        <sz val="14"/>
        <color rgb="FF000000"/>
        <rFont val="Times New Roman"/>
        <family val="1"/>
      </rPr>
      <t>5</t>
    </r>
    <r>
      <rPr>
        <sz val="14"/>
        <color rgb="FF000000"/>
        <rFont val="方正仿宋简体"/>
        <charset val="134"/>
      </rPr>
      <t>）村</t>
    </r>
    <r>
      <rPr>
        <sz val="14"/>
        <color rgb="FF000000"/>
        <rFont val="Times New Roman"/>
        <family val="1"/>
      </rPr>
      <t>240</t>
    </r>
    <r>
      <rPr>
        <sz val="14"/>
        <color rgb="FF000000"/>
        <rFont val="方正仿宋简体"/>
        <charset val="134"/>
      </rPr>
      <t>型履带式挖掘机；阿拉格尔乡托什坎却勒（</t>
    </r>
    <r>
      <rPr>
        <sz val="14"/>
        <color rgb="FF000000"/>
        <rFont val="Times New Roman"/>
        <family val="1"/>
      </rPr>
      <t>12</t>
    </r>
    <r>
      <rPr>
        <sz val="14"/>
        <color rgb="FF000000"/>
        <rFont val="方正仿宋简体"/>
        <charset val="134"/>
      </rPr>
      <t>）村</t>
    </r>
    <r>
      <rPr>
        <sz val="14"/>
        <color rgb="FF000000"/>
        <rFont val="Times New Roman"/>
        <family val="1"/>
      </rPr>
      <t>1</t>
    </r>
    <r>
      <rPr>
        <sz val="14"/>
        <color rgb="FF000000"/>
        <rFont val="方正仿宋简体"/>
        <charset val="134"/>
      </rPr>
      <t>台</t>
    </r>
    <r>
      <rPr>
        <sz val="14"/>
        <color rgb="FF000000"/>
        <rFont val="Times New Roman"/>
        <family val="1"/>
      </rPr>
      <t>240</t>
    </r>
    <r>
      <rPr>
        <sz val="14"/>
        <color rgb="FF000000"/>
        <rFont val="方正仿宋简体"/>
        <charset val="134"/>
      </rPr>
      <t>型履带式挖掘机；夏马勒乡古勒巴格（</t>
    </r>
    <r>
      <rPr>
        <sz val="14"/>
        <color rgb="FF000000"/>
        <rFont val="Times New Roman"/>
        <family val="1"/>
      </rPr>
      <t>3</t>
    </r>
    <r>
      <rPr>
        <sz val="14"/>
        <color rgb="FF000000"/>
        <rFont val="方正仿宋简体"/>
        <charset val="134"/>
      </rPr>
      <t>）村</t>
    </r>
    <r>
      <rPr>
        <sz val="14"/>
        <color rgb="FF000000"/>
        <rFont val="Times New Roman"/>
        <family val="1"/>
      </rPr>
      <t>1</t>
    </r>
    <r>
      <rPr>
        <sz val="14"/>
        <color rgb="FF000000"/>
        <rFont val="方正仿宋简体"/>
        <charset val="134"/>
      </rPr>
      <t>台中型铲车；恰尔巴格乡朗喀尔勒克（</t>
    </r>
    <r>
      <rPr>
        <sz val="14"/>
        <color rgb="FF000000"/>
        <rFont val="Times New Roman"/>
        <family val="1"/>
      </rPr>
      <t>18</t>
    </r>
    <r>
      <rPr>
        <sz val="14"/>
        <color rgb="FF000000"/>
        <rFont val="方正仿宋简体"/>
        <charset val="134"/>
      </rPr>
      <t>）村</t>
    </r>
    <r>
      <rPr>
        <sz val="14"/>
        <color rgb="FF000000"/>
        <rFont val="Times New Roman"/>
        <family val="1"/>
      </rPr>
      <t>1</t>
    </r>
    <r>
      <rPr>
        <sz val="14"/>
        <color rgb="FF000000"/>
        <rFont val="方正仿宋简体"/>
        <charset val="134"/>
      </rPr>
      <t>台</t>
    </r>
    <r>
      <rPr>
        <sz val="14"/>
        <color rgb="FF000000"/>
        <rFont val="Times New Roman"/>
        <family val="1"/>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</si>
  <si>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family val="1"/>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</si>
  <si>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</si>
  <si>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619</t>
    </r>
    <r>
      <rPr>
        <sz val="14"/>
        <color rgb="FF000000"/>
        <rFont val="方正仿宋简体"/>
        <charset val="134"/>
      </rPr>
      <t>号</t>
    </r>
  </si>
  <si>
    <r>
      <rPr>
        <sz val="14"/>
        <color rgb="FF000000"/>
        <rFont val="Times New Roman"/>
        <family val="1"/>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</si>
  <si>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</si>
  <si>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family val="1"/>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</si>
  <si>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family val="1"/>
      </rPr>
      <t>1423.2</t>
    </r>
    <r>
      <rPr>
        <sz val="14"/>
        <color rgb="FF000000"/>
        <rFont val="方正仿宋简体"/>
        <charset val="134"/>
      </rPr>
      <t>万元，</t>
    </r>
    <r>
      <rPr>
        <b/>
        <sz val="14"/>
        <color rgb="FF000000"/>
        <rFont val="方正仿宋简体"/>
        <charset val="134"/>
      </rPr>
      <t>规模：</t>
    </r>
    <r>
      <rPr>
        <sz val="14"/>
        <color rgb="FF000000"/>
        <rFont val="Times New Roman"/>
        <family val="1"/>
      </rPr>
      <t>1186</t>
    </r>
    <r>
      <rPr>
        <sz val="14"/>
        <color rgb="FF000000"/>
        <rFont val="方正仿宋简体"/>
        <charset val="134"/>
      </rPr>
      <t>人</t>
    </r>
    <r>
      <rPr>
        <b/>
        <sz val="14"/>
        <color rgb="FF000000"/>
        <rFont val="Times New Roman"/>
        <family val="1"/>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family val="1"/>
      </rPr>
      <t>1186</t>
    </r>
    <r>
      <rPr>
        <sz val="14"/>
        <color rgb="FF000000"/>
        <rFont val="方正仿宋简体"/>
        <charset val="134"/>
      </rPr>
      <t>名边缘户、脱贫监测户安排农村公路管护员公益性岗位，发放工资补助，每人每月</t>
    </r>
    <r>
      <rPr>
        <sz val="14"/>
        <color rgb="FF000000"/>
        <rFont val="Times New Roman"/>
        <family val="1"/>
      </rPr>
      <t>1000</t>
    </r>
    <r>
      <rPr>
        <sz val="14"/>
        <color rgb="FF000000"/>
        <rFont val="方正仿宋简体"/>
        <charset val="134"/>
      </rPr>
      <t>元，解决边缘户、监测户人员就业，促进农户增收。</t>
    </r>
    <r>
      <rPr>
        <sz val="14"/>
        <color rgb="FF000000"/>
        <rFont val="Times New Roman"/>
        <family val="1"/>
      </rPr>
      <t xml:space="preserve">
</t>
    </r>
    <r>
      <rPr>
        <b/>
        <sz val="14"/>
        <color rgb="FF000000"/>
        <rFont val="方正仿宋简体"/>
        <charset val="134"/>
      </rPr>
      <t>使用年限：</t>
    </r>
    <r>
      <rPr>
        <sz val="14"/>
        <color rgb="FF000000"/>
        <rFont val="Times New Roman"/>
        <family val="1"/>
      </rPr>
      <t>1</t>
    </r>
    <r>
      <rPr>
        <sz val="14"/>
        <color rgb="FF000000"/>
        <rFont val="方正仿宋简体"/>
        <charset val="134"/>
      </rPr>
      <t>年</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</si>
  <si>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</si>
  <si>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family val="1"/>
      </rPr>
      <t>1</t>
    </r>
    <r>
      <rPr>
        <sz val="14"/>
        <color rgb="FF000000"/>
        <rFont val="方正仿宋简体"/>
        <charset val="134"/>
      </rPr>
      <t>、</t>
    </r>
    <r>
      <rPr>
        <sz val="14"/>
        <color rgb="FF000000"/>
        <rFont val="Times New Roman"/>
        <family val="1"/>
      </rPr>
      <t>2</t>
    </r>
    <r>
      <rPr>
        <sz val="14"/>
        <color rgb="FF000000"/>
        <rFont val="方正仿宋简体"/>
        <charset val="134"/>
      </rPr>
      <t>、</t>
    </r>
    <r>
      <rPr>
        <sz val="14"/>
        <color rgb="FF000000"/>
        <rFont val="Times New Roman"/>
        <family val="1"/>
      </rPr>
      <t>3</t>
    </r>
    <r>
      <rPr>
        <sz val="14"/>
        <color rgb="FF000000"/>
        <rFont val="方正仿宋简体"/>
        <charset val="134"/>
      </rPr>
      <t>、</t>
    </r>
    <r>
      <rPr>
        <sz val="14"/>
        <color rgb="FF000000"/>
        <rFont val="Times New Roman"/>
        <family val="1"/>
      </rPr>
      <t>4</t>
    </r>
    <r>
      <rPr>
        <sz val="14"/>
        <color rgb="FF000000"/>
        <rFont val="方正仿宋简体"/>
        <charset val="134"/>
      </rPr>
      <t>月份工资，完成总量的</t>
    </r>
    <r>
      <rPr>
        <sz val="14"/>
        <color rgb="FF000000"/>
        <rFont val="Times New Roman"/>
        <family val="1"/>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</si>
  <si>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family val="1"/>
      </rPr>
      <t>5</t>
    </r>
    <r>
      <rPr>
        <sz val="12"/>
        <color rgb="FF000000"/>
        <rFont val="方正仿宋简体"/>
        <charset val="134"/>
      </rPr>
      <t>个村）</t>
    </r>
  </si>
  <si>
    <r>
      <rPr>
        <b/>
        <sz val="14"/>
        <color rgb="FF000000"/>
        <rFont val="方正仿宋简体"/>
        <charset val="134"/>
      </rPr>
      <t>总投资：</t>
    </r>
    <r>
      <rPr>
        <sz val="14"/>
        <color rgb="FF000000"/>
        <rFont val="Times New Roman"/>
        <family val="1"/>
      </rPr>
      <t>2187.66</t>
    </r>
    <r>
      <rPr>
        <sz val="14"/>
        <color rgb="FF000000"/>
        <rFont val="方正仿宋简体"/>
        <charset val="134"/>
      </rPr>
      <t>万元；</t>
    </r>
    <r>
      <rPr>
        <b/>
        <sz val="14"/>
        <color rgb="FF000000"/>
        <rFont val="方正仿宋简体"/>
        <charset val="134"/>
      </rPr>
      <t>建设规模：</t>
    </r>
    <r>
      <rPr>
        <sz val="14"/>
        <color rgb="FF000000"/>
        <rFont val="Times New Roman"/>
        <family val="1"/>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family val="1"/>
      </rPr>
      <t>300m3</t>
    </r>
    <r>
      <rPr>
        <sz val="14"/>
        <color rgb="FF000000"/>
        <rFont val="方正仿宋简体"/>
        <charset val="134"/>
      </rPr>
      <t>清水池</t>
    </r>
    <r>
      <rPr>
        <sz val="14"/>
        <color rgb="FF000000"/>
        <rFont val="Times New Roman"/>
        <family val="1"/>
      </rPr>
      <t>1</t>
    </r>
    <r>
      <rPr>
        <sz val="14"/>
        <color rgb="FF000000"/>
        <rFont val="方正仿宋简体"/>
        <charset val="134"/>
      </rPr>
      <t>座，</t>
    </r>
    <r>
      <rPr>
        <sz val="14"/>
        <color rgb="FF000000"/>
        <rFont val="Times New Roman"/>
        <family val="1"/>
      </rPr>
      <t>61.44m2</t>
    </r>
    <r>
      <rPr>
        <sz val="14"/>
        <color rgb="FF000000"/>
        <rFont val="方正仿宋简体"/>
        <charset val="134"/>
      </rPr>
      <t>加压泵房</t>
    </r>
    <r>
      <rPr>
        <sz val="14"/>
        <color rgb="FF000000"/>
        <rFont val="Times New Roman"/>
        <family val="1"/>
      </rPr>
      <t>1</t>
    </r>
    <r>
      <rPr>
        <sz val="14"/>
        <color rgb="FF000000"/>
        <rFont val="方正仿宋简体"/>
        <charset val="134"/>
      </rPr>
      <t>座，配置水泵</t>
    </r>
    <r>
      <rPr>
        <sz val="14"/>
        <color rgb="FF000000"/>
        <rFont val="Times New Roman"/>
        <family val="1"/>
      </rPr>
      <t>2</t>
    </r>
    <r>
      <rPr>
        <sz val="14"/>
        <color rgb="FF000000"/>
        <rFont val="方正仿宋简体"/>
        <charset val="134"/>
      </rPr>
      <t>台，变频启动柜</t>
    </r>
    <r>
      <rPr>
        <sz val="14"/>
        <color rgb="FF000000"/>
        <rFont val="Times New Roman"/>
        <family val="1"/>
      </rPr>
      <t>1</t>
    </r>
    <r>
      <rPr>
        <sz val="14"/>
        <color rgb="FF000000"/>
        <rFont val="方正仿宋简体"/>
        <charset val="134"/>
      </rPr>
      <t>台，排污泵</t>
    </r>
    <r>
      <rPr>
        <sz val="14"/>
        <color rgb="FF000000"/>
        <rFont val="Times New Roman"/>
        <family val="1"/>
      </rPr>
      <t>1</t>
    </r>
    <r>
      <rPr>
        <sz val="14"/>
        <color rgb="FF000000"/>
        <rFont val="方正仿宋简体"/>
        <charset val="134"/>
      </rPr>
      <t>台，变压器</t>
    </r>
    <r>
      <rPr>
        <sz val="14"/>
        <color rgb="FF000000"/>
        <rFont val="Times New Roman"/>
        <family val="1"/>
      </rPr>
      <t>1</t>
    </r>
    <r>
      <rPr>
        <sz val="14"/>
        <color rgb="FF000000"/>
        <rFont val="方正仿宋简体"/>
        <charset val="134"/>
      </rPr>
      <t>台；②三岔口镇水厂：新建</t>
    </r>
    <r>
      <rPr>
        <sz val="14"/>
        <color rgb="FF000000"/>
        <rFont val="Times New Roman"/>
        <family val="1"/>
      </rPr>
      <t>800m3</t>
    </r>
    <r>
      <rPr>
        <sz val="14"/>
        <color rgb="FF000000"/>
        <rFont val="方正仿宋简体"/>
        <charset val="134"/>
      </rPr>
      <t>清水池</t>
    </r>
    <r>
      <rPr>
        <sz val="14"/>
        <color rgb="FF000000"/>
        <rFont val="Times New Roman"/>
        <family val="1"/>
      </rPr>
      <t>1</t>
    </r>
    <r>
      <rPr>
        <sz val="14"/>
        <color rgb="FF000000"/>
        <rFont val="方正仿宋简体"/>
        <charset val="134"/>
      </rPr>
      <t>座；</t>
    </r>
    <r>
      <rPr>
        <sz val="14"/>
        <color rgb="FF000000"/>
        <rFont val="Times New Roman"/>
        <family val="1"/>
      </rPr>
      <t>113.1m²</t>
    </r>
    <r>
      <rPr>
        <sz val="14"/>
        <color rgb="FF000000"/>
        <rFont val="方正仿宋简体"/>
        <charset val="134"/>
      </rPr>
      <t>送水泵房</t>
    </r>
    <r>
      <rPr>
        <sz val="14"/>
        <color rgb="FF000000"/>
        <rFont val="Times New Roman"/>
        <family val="1"/>
      </rPr>
      <t>1</t>
    </r>
    <r>
      <rPr>
        <sz val="14"/>
        <color rgb="FF000000"/>
        <rFont val="方正仿宋简体"/>
        <charset val="134"/>
      </rPr>
      <t>座；</t>
    </r>
    <r>
      <rPr>
        <sz val="14"/>
        <color rgb="FF000000"/>
        <rFont val="Times New Roman"/>
        <family val="1"/>
      </rPr>
      <t>28.16m²</t>
    </r>
    <r>
      <rPr>
        <sz val="14"/>
        <color rgb="FF000000"/>
        <rFont val="方正仿宋简体"/>
        <charset val="134"/>
      </rPr>
      <t>加氯间</t>
    </r>
    <r>
      <rPr>
        <sz val="14"/>
        <color rgb="FF000000"/>
        <rFont val="Times New Roman"/>
        <family val="1"/>
      </rPr>
      <t>1</t>
    </r>
    <r>
      <rPr>
        <sz val="14"/>
        <color rgb="FF000000"/>
        <rFont val="方正仿宋简体"/>
        <charset val="134"/>
      </rPr>
      <t>座；业务用房</t>
    </r>
    <r>
      <rPr>
        <sz val="14"/>
        <color rgb="FF000000"/>
        <rFont val="Times New Roman"/>
        <family val="1"/>
      </rPr>
      <t>2</t>
    </r>
    <r>
      <rPr>
        <sz val="14"/>
        <color rgb="FF000000"/>
        <rFont val="方正仿宋简体"/>
        <charset val="134"/>
      </rPr>
      <t>座，建筑面积合计</t>
    </r>
    <r>
      <rPr>
        <sz val="14"/>
        <color rgb="FF000000"/>
        <rFont val="Times New Roman"/>
        <family val="1"/>
      </rPr>
      <t>146.49m²</t>
    </r>
    <r>
      <rPr>
        <sz val="14"/>
        <color rgb="FF000000"/>
        <rFont val="方正仿宋简体"/>
        <charset val="134"/>
      </rPr>
      <t>；路面硬化</t>
    </r>
    <r>
      <rPr>
        <sz val="14"/>
        <color rgb="FF000000"/>
        <rFont val="Times New Roman"/>
        <family val="1"/>
      </rPr>
      <t>112m²</t>
    </r>
    <r>
      <rPr>
        <sz val="14"/>
        <color rgb="FF000000"/>
        <rFont val="方正仿宋简体"/>
        <charset val="134"/>
      </rPr>
      <t>；绿化</t>
    </r>
    <r>
      <rPr>
        <sz val="14"/>
        <color rgb="FF000000"/>
        <rFont val="Times New Roman"/>
        <family val="1"/>
      </rPr>
      <t>1500m²</t>
    </r>
    <r>
      <rPr>
        <sz val="14"/>
        <color rgb="FF000000"/>
        <rFont val="方正仿宋简体"/>
        <charset val="134"/>
      </rPr>
      <t>；配套水泵</t>
    </r>
    <r>
      <rPr>
        <sz val="14"/>
        <color rgb="FF000000"/>
        <rFont val="Times New Roman"/>
        <family val="1"/>
      </rPr>
      <t>3</t>
    </r>
    <r>
      <rPr>
        <sz val="14"/>
        <color rgb="FF000000"/>
        <rFont val="方正仿宋简体"/>
        <charset val="134"/>
      </rPr>
      <t>台；</t>
    </r>
    <r>
      <rPr>
        <sz val="14"/>
        <color rgb="FF000000"/>
        <rFont val="Times New Roman"/>
        <family val="1"/>
      </rPr>
      <t>45 kw</t>
    </r>
    <r>
      <rPr>
        <sz val="14"/>
        <color rgb="FF000000"/>
        <rFont val="方正仿宋简体"/>
        <charset val="134"/>
      </rPr>
      <t>变频控制柜</t>
    </r>
    <r>
      <rPr>
        <sz val="14"/>
        <color rgb="FF000000"/>
        <rFont val="Times New Roman"/>
        <family val="1"/>
      </rPr>
      <t>1</t>
    </r>
    <r>
      <rPr>
        <sz val="14"/>
        <color rgb="FF000000"/>
        <rFont val="方正仿宋简体"/>
        <charset val="134"/>
      </rPr>
      <t>套（一控二，任意启动</t>
    </r>
    <r>
      <rPr>
        <sz val="14"/>
        <color rgb="FF000000"/>
        <rFont val="Times New Roman"/>
        <family val="1"/>
      </rPr>
      <t>1</t>
    </r>
    <r>
      <rPr>
        <sz val="14"/>
        <color rgb="FF000000"/>
        <rFont val="方正仿宋简体"/>
        <charset val="134"/>
      </rPr>
      <t>台）</t>
    </r>
    <r>
      <rPr>
        <sz val="14"/>
        <color rgb="FF000000"/>
        <rFont val="Times New Roman"/>
        <family val="1"/>
      </rPr>
      <t>,18.5 kw</t>
    </r>
    <r>
      <rPr>
        <sz val="14"/>
        <color rgb="FF000000"/>
        <rFont val="方正仿宋简体"/>
        <charset val="134"/>
      </rPr>
      <t>变频控制柜</t>
    </r>
    <r>
      <rPr>
        <sz val="14"/>
        <color rgb="FF000000"/>
        <rFont val="Times New Roman"/>
        <family val="1"/>
      </rPr>
      <t>1</t>
    </r>
    <r>
      <rPr>
        <sz val="14"/>
        <color rgb="FF000000"/>
        <rFont val="方正仿宋简体"/>
        <charset val="134"/>
      </rPr>
      <t>套；电解食盐法次氯酸钠发生器</t>
    </r>
    <r>
      <rPr>
        <sz val="14"/>
        <color rgb="FF000000"/>
        <rFont val="Times New Roman"/>
        <family val="1"/>
      </rPr>
      <t>1</t>
    </r>
    <r>
      <rPr>
        <sz val="14"/>
        <color rgb="FF000000"/>
        <rFont val="方正仿宋简体"/>
        <charset val="134"/>
      </rPr>
      <t>套；排污泵</t>
    </r>
    <r>
      <rPr>
        <sz val="14"/>
        <color rgb="FF000000"/>
        <rFont val="Times New Roman"/>
        <family val="1"/>
      </rPr>
      <t>1</t>
    </r>
    <r>
      <rPr>
        <sz val="14"/>
        <color rgb="FF000000"/>
        <rFont val="方正仿宋简体"/>
        <charset val="134"/>
      </rPr>
      <t>台；变压器</t>
    </r>
    <r>
      <rPr>
        <sz val="14"/>
        <color rgb="FF000000"/>
        <rFont val="Times New Roman"/>
        <family val="1"/>
      </rPr>
      <t>1</t>
    </r>
    <r>
      <rPr>
        <sz val="14"/>
        <color rgb="FF000000"/>
        <rFont val="方正仿宋简体"/>
        <charset val="134"/>
      </rPr>
      <t>台；水厂自动化系统</t>
    </r>
    <r>
      <rPr>
        <sz val="14"/>
        <color rgb="FF000000"/>
        <rFont val="Times New Roman"/>
        <family val="1"/>
      </rPr>
      <t>1</t>
    </r>
    <r>
      <rPr>
        <sz val="14"/>
        <color rgb="FF000000"/>
        <rFont val="方正仿宋简体"/>
        <charset val="134"/>
      </rPr>
      <t>套（含监控）；③管网铺设及附属工程：铺设</t>
    </r>
    <r>
      <rPr>
        <sz val="14"/>
        <color rgb="FF000000"/>
        <rFont val="Times New Roman"/>
        <family val="1"/>
      </rPr>
      <t>Dn315-Dn63PE</t>
    </r>
    <r>
      <rPr>
        <sz val="14"/>
        <color rgb="FF000000"/>
        <rFont val="方正仿宋简体"/>
        <charset val="134"/>
      </rPr>
      <t>管</t>
    </r>
    <r>
      <rPr>
        <sz val="14"/>
        <color rgb="FF000000"/>
        <rFont val="Times New Roman"/>
        <family val="1"/>
      </rPr>
      <t>79.992km</t>
    </r>
    <r>
      <rPr>
        <sz val="14"/>
        <color rgb="FF000000"/>
        <rFont val="方正仿宋简体"/>
        <charset val="134"/>
      </rPr>
      <t>；配套</t>
    </r>
    <r>
      <rPr>
        <sz val="14"/>
        <color rgb="FF000000"/>
        <rFont val="Times New Roman"/>
        <family val="1"/>
      </rPr>
      <t>457</t>
    </r>
    <r>
      <rPr>
        <sz val="14"/>
        <color rgb="FF000000"/>
        <rFont val="方正仿宋简体"/>
        <charset val="134"/>
      </rPr>
      <t>座阀门井；管道过路</t>
    </r>
    <r>
      <rPr>
        <sz val="14"/>
        <color rgb="FF000000"/>
        <rFont val="Times New Roman"/>
        <family val="1"/>
      </rPr>
      <t>84</t>
    </r>
    <r>
      <rPr>
        <sz val="14"/>
        <color rgb="FF000000"/>
        <rFont val="方正仿宋简体"/>
        <charset val="134"/>
      </rPr>
      <t>处，管道穿渠</t>
    </r>
    <r>
      <rPr>
        <sz val="14"/>
        <color rgb="FF000000"/>
        <rFont val="Times New Roman"/>
        <family val="1"/>
      </rPr>
      <t>3</t>
    </r>
    <r>
      <rPr>
        <sz val="14"/>
        <color rgb="FF000000"/>
        <rFont val="方正仿宋简体"/>
        <charset val="134"/>
      </rPr>
      <t>处。</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</si>
  <si>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family val="1"/>
      </rPr>
      <t>54</t>
    </r>
    <r>
      <rPr>
        <sz val="14"/>
        <color rgb="FF000000"/>
        <rFont val="方正仿宋简体"/>
        <charset val="134"/>
      </rPr>
      <t>公里，管道安装回填</t>
    </r>
    <r>
      <rPr>
        <sz val="14"/>
        <color rgb="FF000000"/>
        <rFont val="Times New Roman"/>
        <family val="1"/>
      </rPr>
      <t>50.1</t>
    </r>
    <r>
      <rPr>
        <sz val="14"/>
        <color rgb="FF000000"/>
        <rFont val="方正仿宋简体"/>
        <charset val="134"/>
      </rPr>
      <t>公里。清水池完成</t>
    </r>
    <r>
      <rPr>
        <sz val="14"/>
        <color rgb="FF000000"/>
        <rFont val="Times New Roman"/>
        <family val="1"/>
      </rPr>
      <t>1</t>
    </r>
    <r>
      <rPr>
        <sz val="14"/>
        <color rgb="FF000000"/>
        <rFont val="方正仿宋简体"/>
        <charset val="134"/>
      </rPr>
      <t>座，泵房基础浇筑完成</t>
    </r>
    <r>
      <rPr>
        <sz val="14"/>
        <color rgb="FF000000"/>
        <rFont val="Times New Roman"/>
        <family val="1"/>
      </rPr>
      <t>2</t>
    </r>
    <r>
      <rPr>
        <sz val="14"/>
        <color rgb="FF000000"/>
        <rFont val="方正仿宋简体"/>
        <charset val="134"/>
      </rPr>
      <t>座，业务用房、办公室主体砌筑完成，完成总工程量的</t>
    </r>
    <r>
      <rPr>
        <sz val="14"/>
        <color rgb="FF000000"/>
        <rFont val="Times New Roman"/>
        <family val="1"/>
      </rPr>
      <t>59%</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</si>
  <si>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</si>
  <si>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</si>
  <si>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family val="1"/>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</si>
  <si>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family val="1"/>
      </rPr>
      <t>421</t>
    </r>
    <r>
      <rPr>
        <sz val="14"/>
        <color rgb="FF000000"/>
        <rFont val="方正仿宋简体"/>
        <charset val="134"/>
      </rPr>
      <t>万元，</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family val="1"/>
      </rPr>
      <t>200</t>
    </r>
    <r>
      <rPr>
        <sz val="14"/>
        <color rgb="FF000000"/>
        <rFont val="方正仿宋简体"/>
        <charset val="134"/>
      </rPr>
      <t>万元为夏马勒林场利用国有贫困林场当坎却尔、阿吉库木、拜提克库勒、库拉勒克等</t>
    </r>
    <r>
      <rPr>
        <sz val="14"/>
        <color rgb="FF000000"/>
        <rFont val="Times New Roman"/>
        <family val="1"/>
      </rPr>
      <t>4</t>
    </r>
    <r>
      <rPr>
        <sz val="14"/>
        <color rgb="FF000000"/>
        <rFont val="方正仿宋简体"/>
        <charset val="134"/>
      </rPr>
      <t>座护林站进行引入电力，安装变压器</t>
    </r>
    <r>
      <rPr>
        <sz val="14"/>
        <color rgb="FF000000"/>
        <rFont val="Times New Roman"/>
        <family val="1"/>
      </rPr>
      <t>4</t>
    </r>
    <r>
      <rPr>
        <sz val="14"/>
        <color rgb="FF000000"/>
        <rFont val="方正仿宋简体"/>
        <charset val="134"/>
      </rPr>
      <t>台、线路长度</t>
    </r>
    <r>
      <rPr>
        <sz val="14"/>
        <color rgb="FF000000"/>
        <rFont val="Times New Roman"/>
        <family val="1"/>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</si>
  <si>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</si>
  <si>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family val="1"/>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</si>
  <si>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</si>
  <si>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</si>
  <si>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family val="1"/>
      </rPr>
      <t>221</t>
    </r>
    <r>
      <rPr>
        <sz val="14"/>
        <color rgb="FF000000"/>
        <rFont val="方正仿宋简体"/>
        <charset val="134"/>
      </rPr>
      <t>万元为下河国有林管理</t>
    </r>
    <r>
      <rPr>
        <sz val="14"/>
        <color rgb="FF000000"/>
        <rFont val="Times New Roman"/>
        <family val="1"/>
      </rPr>
      <t>8</t>
    </r>
    <r>
      <rPr>
        <sz val="14"/>
        <color rgb="FF000000"/>
        <rFont val="方正仿宋简体"/>
        <charset val="134"/>
      </rPr>
      <t>站、</t>
    </r>
    <r>
      <rPr>
        <sz val="14"/>
        <color rgb="FF000000"/>
        <rFont val="Times New Roman"/>
        <family val="1"/>
      </rPr>
      <t>14</t>
    </r>
    <r>
      <rPr>
        <sz val="14"/>
        <color rgb="FF000000"/>
        <rFont val="方正仿宋简体"/>
        <charset val="134"/>
      </rPr>
      <t>站、</t>
    </r>
    <r>
      <rPr>
        <sz val="14"/>
        <color rgb="FF000000"/>
        <rFont val="Times New Roman"/>
        <family val="1"/>
      </rPr>
      <t>15</t>
    </r>
    <r>
      <rPr>
        <sz val="14"/>
        <color rgb="FF000000"/>
        <rFont val="方正仿宋简体"/>
        <charset val="134"/>
      </rPr>
      <t>站等</t>
    </r>
    <r>
      <rPr>
        <sz val="14"/>
        <color rgb="FF000000"/>
        <rFont val="Times New Roman"/>
        <family val="1"/>
      </rPr>
      <t>3</t>
    </r>
    <r>
      <rPr>
        <sz val="14"/>
        <color rgb="FF000000"/>
        <rFont val="方正仿宋简体"/>
        <charset val="134"/>
      </rPr>
      <t>座管护站进行引入电力，安装</t>
    </r>
    <r>
      <rPr>
        <sz val="14"/>
        <color rgb="FF000000"/>
        <rFont val="Times New Roman"/>
        <family val="1"/>
      </rPr>
      <t>3</t>
    </r>
    <r>
      <rPr>
        <sz val="14"/>
        <color rgb="FF000000"/>
        <rFont val="方正仿宋简体"/>
        <charset val="134"/>
      </rPr>
      <t>台变压器等设备，线路长度</t>
    </r>
    <r>
      <rPr>
        <sz val="14"/>
        <color rgb="FF000000"/>
        <rFont val="Times New Roman"/>
        <family val="1"/>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</si>
  <si>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</si>
  <si>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</si>
  <si>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</si>
  <si>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</si>
  <si>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family val="1"/>
      </rPr>
      <t>1795</t>
    </r>
    <r>
      <rPr>
        <sz val="14"/>
        <color rgb="FF000000"/>
        <rFont val="方正仿宋简体"/>
        <charset val="134"/>
      </rPr>
      <t>万元：</t>
    </r>
    <r>
      <rPr>
        <sz val="14"/>
        <color rgb="FF000000"/>
        <rFont val="Times New Roman"/>
        <family val="1"/>
      </rPr>
      <t xml:space="preserve">  </t>
    </r>
    <r>
      <rPr>
        <b/>
        <sz val="14"/>
        <color rgb="FF000000"/>
        <rFont val="方正仿宋简体"/>
        <charset val="134"/>
      </rPr>
      <t>总规模：</t>
    </r>
    <r>
      <rPr>
        <sz val="14"/>
        <color rgb="FF000000"/>
        <rFont val="方正仿宋简体"/>
        <charset val="134"/>
      </rPr>
      <t>新建道路</t>
    </r>
    <r>
      <rPr>
        <sz val="14"/>
        <color rgb="FF000000"/>
        <rFont val="Times New Roman"/>
        <family val="1"/>
      </rPr>
      <t>16.8</t>
    </r>
    <r>
      <rPr>
        <sz val="14"/>
        <color rgb="FF000000"/>
        <rFont val="方正仿宋简体"/>
        <charset val="134"/>
      </rPr>
      <t>公里，围墙</t>
    </r>
    <r>
      <rPr>
        <sz val="14"/>
        <color rgb="FF000000"/>
        <rFont val="Times New Roman"/>
        <family val="1"/>
      </rPr>
      <t>4.5</t>
    </r>
    <r>
      <rPr>
        <sz val="14"/>
        <color rgb="FF000000"/>
        <rFont val="方正仿宋简体"/>
        <charset val="134"/>
      </rPr>
      <t>公里，地面硬化</t>
    </r>
    <r>
      <rPr>
        <sz val="14"/>
        <color rgb="FF000000"/>
        <rFont val="Times New Roman"/>
        <family val="1"/>
      </rPr>
      <t xml:space="preserve">8000m²
</t>
    </r>
    <r>
      <rPr>
        <b/>
        <sz val="14"/>
        <color rgb="FF000000"/>
        <rFont val="方正仿宋简体"/>
        <charset val="134"/>
      </rPr>
      <t>建设内容：</t>
    </r>
    <r>
      <rPr>
        <sz val="14"/>
        <color rgb="FF000000"/>
        <rFont val="Times New Roman"/>
        <family val="1"/>
      </rPr>
      <t>1.</t>
    </r>
    <r>
      <rPr>
        <sz val="14"/>
        <color rgb="FF000000"/>
        <rFont val="方正仿宋简体"/>
        <charset val="134"/>
      </rPr>
      <t>投资</t>
    </r>
    <r>
      <rPr>
        <sz val="14"/>
        <color rgb="FF000000"/>
        <rFont val="Times New Roman"/>
        <family val="1"/>
      </rPr>
      <t>398</t>
    </r>
    <r>
      <rPr>
        <sz val="14"/>
        <color rgb="FF000000"/>
        <rFont val="方正仿宋简体"/>
        <charset val="134"/>
      </rPr>
      <t>万元，为巴楚县琼库恰克乡</t>
    </r>
    <r>
      <rPr>
        <sz val="14"/>
        <color rgb="FF000000"/>
        <rFont val="Times New Roman"/>
        <family val="1"/>
      </rPr>
      <t>16</t>
    </r>
    <r>
      <rPr>
        <sz val="14"/>
        <color rgb="FF000000"/>
        <rFont val="方正仿宋简体"/>
        <charset val="134"/>
      </rPr>
      <t>村民生产业园（育肥场）配套基础设施建设，其中道路建设</t>
    </r>
    <r>
      <rPr>
        <sz val="14"/>
        <color rgb="FF000000"/>
        <rFont val="Times New Roman"/>
        <family val="1"/>
      </rPr>
      <t>1.2</t>
    </r>
    <r>
      <rPr>
        <sz val="14"/>
        <color rgb="FF000000"/>
        <rFont val="方正仿宋简体"/>
        <charset val="134"/>
      </rPr>
      <t>公里，硬化场区</t>
    </r>
    <r>
      <rPr>
        <sz val="14"/>
        <color rgb="FF000000"/>
        <rFont val="Times New Roman"/>
        <family val="1"/>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</si>
  <si>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</si>
  <si>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6</t>
    </r>
    <r>
      <rPr>
        <sz val="14"/>
        <color rgb="FF000000"/>
        <rFont val="方正仿宋简体"/>
        <charset val="134"/>
      </rPr>
      <t>号</t>
    </r>
  </si>
  <si>
    <r>
      <rPr>
        <sz val="14"/>
        <color rgb="FF000000"/>
        <rFont val="Times New Roman"/>
        <family val="1"/>
      </rPr>
      <t>2.</t>
    </r>
    <r>
      <rPr>
        <sz val="14"/>
        <color rgb="FF000000"/>
        <rFont val="方正仿宋简体"/>
        <charset val="134"/>
      </rPr>
      <t>投资</t>
    </r>
    <r>
      <rPr>
        <sz val="14"/>
        <color rgb="FF000000"/>
        <rFont val="Times New Roman"/>
        <family val="1"/>
      </rPr>
      <t>398</t>
    </r>
    <r>
      <rPr>
        <sz val="14"/>
        <color rgb="FF000000"/>
        <rFont val="方正仿宋简体"/>
        <charset val="134"/>
      </rPr>
      <t>万元，为巴楚县琼库恰克乡</t>
    </r>
    <r>
      <rPr>
        <sz val="14"/>
        <color rgb="FF000000"/>
        <rFont val="Times New Roman"/>
        <family val="1"/>
      </rPr>
      <t>16</t>
    </r>
    <r>
      <rPr>
        <sz val="14"/>
        <color rgb="FF000000"/>
        <rFont val="方正仿宋简体"/>
        <charset val="134"/>
      </rPr>
      <t>村民生产业园（繁育场）配套基础设施建设，其中建设道路</t>
    </r>
    <r>
      <rPr>
        <sz val="14"/>
        <color rgb="FF000000"/>
        <rFont val="Times New Roman"/>
        <family val="1"/>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</si>
  <si>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7</t>
    </r>
    <r>
      <rPr>
        <sz val="14"/>
        <color rgb="FF000000"/>
        <rFont val="方正仿宋简体"/>
        <charset val="134"/>
      </rPr>
      <t>号</t>
    </r>
  </si>
  <si>
    <r>
      <rPr>
        <sz val="14"/>
        <color rgb="FF000000"/>
        <rFont val="Times New Roman"/>
        <family val="1"/>
      </rPr>
      <t>3.</t>
    </r>
    <r>
      <rPr>
        <sz val="14"/>
        <color rgb="FF000000"/>
        <rFont val="方正仿宋简体"/>
        <charset val="134"/>
      </rPr>
      <t>投资</t>
    </r>
    <r>
      <rPr>
        <sz val="14"/>
        <color rgb="FF000000"/>
        <rFont val="Times New Roman"/>
        <family val="1"/>
      </rPr>
      <t>679</t>
    </r>
    <r>
      <rPr>
        <sz val="14"/>
        <color rgb="FF000000"/>
        <rFont val="方正仿宋简体"/>
        <charset val="134"/>
      </rPr>
      <t>万元，为巴楚县城南果蔬产业融合示范园、夏马勒乡</t>
    </r>
    <r>
      <rPr>
        <sz val="14"/>
        <color rgb="FF000000"/>
        <rFont val="Times New Roman"/>
        <family val="1"/>
      </rPr>
      <t>300</t>
    </r>
    <r>
      <rPr>
        <sz val="14"/>
        <color rgb="FF000000"/>
        <rFont val="方正仿宋简体"/>
        <charset val="134"/>
      </rPr>
      <t>座大棚配套基础设施建设，其中建设道路</t>
    </r>
    <r>
      <rPr>
        <sz val="14"/>
        <color rgb="FF000000"/>
        <rFont val="Times New Roman"/>
        <family val="1"/>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</si>
  <si>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family val="1"/>
      </rPr>
      <t>12000</t>
    </r>
    <r>
      <rPr>
        <sz val="12"/>
        <color rgb="FF000000"/>
        <rFont val="方正仿宋简体"/>
        <charset val="134"/>
      </rPr>
      <t>立方米已完成开挖，完成戈壁垫层换填，管道施工完成；蔬菜产业一期</t>
    </r>
    <r>
      <rPr>
        <sz val="12"/>
        <color rgb="FF000000"/>
        <rFont val="Times New Roman"/>
        <family val="1"/>
      </rPr>
      <t>3</t>
    </r>
    <r>
      <rPr>
        <sz val="12"/>
        <color rgb="FF000000"/>
        <rFont val="方正仿宋简体"/>
        <charset val="134"/>
      </rPr>
      <t>个</t>
    </r>
    <r>
      <rPr>
        <sz val="12"/>
        <color rgb="FF000000"/>
        <rFont val="Times New Roman"/>
        <family val="1"/>
      </rPr>
      <t>900</t>
    </r>
    <r>
      <rPr>
        <sz val="12"/>
        <color rgb="FF000000"/>
        <rFont val="方正仿宋简体"/>
        <charset val="134"/>
      </rPr>
      <t>立方米蓄水池已完成开挖，完成戈壁垫层完成</t>
    </r>
    <r>
      <rPr>
        <sz val="12"/>
        <color rgb="FF000000"/>
        <rFont val="Times New Roman"/>
        <family val="1"/>
      </rPr>
      <t>1</t>
    </r>
    <r>
      <rPr>
        <sz val="12"/>
        <color rgb="FF000000"/>
        <rFont val="方正仿宋简体"/>
        <charset val="134"/>
      </rPr>
      <t>个，完成总工程量的</t>
    </r>
    <r>
      <rPr>
        <sz val="12"/>
        <color rgb="FF000000"/>
        <rFont val="Times New Roman"/>
        <family val="1"/>
      </rPr>
      <t>40%</t>
    </r>
    <r>
      <rPr>
        <sz val="12"/>
        <color rgb="FF000000"/>
        <rFont val="方正仿宋简体"/>
        <charset val="134"/>
      </rPr>
      <t>。</t>
    </r>
  </si>
  <si>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11</t>
    </r>
    <r>
      <rPr>
        <sz val="14"/>
        <color rgb="FF000000"/>
        <rFont val="方正仿宋简体"/>
        <charset val="134"/>
      </rPr>
      <t>号</t>
    </r>
  </si>
  <si>
    <r>
      <rPr>
        <sz val="14"/>
        <color rgb="FF000000"/>
        <rFont val="Times New Roman"/>
        <family val="1"/>
      </rPr>
      <t>BCX202102071461001011001</t>
    </r>
    <r>
      <rPr>
        <sz val="14"/>
        <color rgb="FF000000"/>
        <rFont val="方正仿宋简体"/>
        <charset val="134"/>
      </rPr>
      <t>号</t>
    </r>
  </si>
  <si>
    <r>
      <rPr>
        <sz val="14"/>
        <color rgb="FF000000"/>
        <rFont val="Times New Roman"/>
        <family val="1"/>
      </rPr>
      <t>4.</t>
    </r>
    <r>
      <rPr>
        <sz val="14"/>
        <color rgb="FF000000"/>
        <rFont val="方正仿宋简体"/>
        <charset val="134"/>
      </rPr>
      <t>投资</t>
    </r>
    <r>
      <rPr>
        <sz val="14"/>
        <color rgb="FF000000"/>
        <rFont val="Times New Roman"/>
        <family val="1"/>
      </rPr>
      <t>320</t>
    </r>
    <r>
      <rPr>
        <sz val="14"/>
        <color rgb="FF000000"/>
        <rFont val="方正仿宋简体"/>
        <charset val="134"/>
      </rPr>
      <t>万元，为巴楚县阿克萨克马热勒乡</t>
    </r>
    <r>
      <rPr>
        <sz val="14"/>
        <color rgb="FF000000"/>
        <rFont val="Times New Roman"/>
        <family val="1"/>
      </rPr>
      <t>13</t>
    </r>
    <r>
      <rPr>
        <sz val="14"/>
        <color rgb="FF000000"/>
        <rFont val="方正仿宋简体"/>
        <charset val="134"/>
      </rPr>
      <t>村奶牛养殖场、阿纳库勒乡</t>
    </r>
    <r>
      <rPr>
        <sz val="14"/>
        <color rgb="FF000000"/>
        <rFont val="Times New Roman"/>
        <family val="1"/>
      </rPr>
      <t>15</t>
    </r>
    <r>
      <rPr>
        <sz val="14"/>
        <color rgb="FF000000"/>
        <rFont val="方正仿宋简体"/>
        <charset val="134"/>
      </rPr>
      <t>村奶牛产业园（天润）、琼库尔恰克乡民生产业园肉羊育肥场（厂区外）配套道路建设</t>
    </r>
    <r>
      <rPr>
        <sz val="14"/>
        <color rgb="FF000000"/>
        <rFont val="Times New Roman"/>
        <family val="1"/>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</si>
  <si>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family val="1"/>
      </rPr>
      <t>70%</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</si>
  <si>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</si>
  <si>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</si>
  <si>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</si>
  <si>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family val="1"/>
      </rPr>
      <t>22150</t>
    </r>
    <r>
      <rPr>
        <sz val="12"/>
        <color rgb="FF000000"/>
        <rFont val="方正仿宋简体"/>
        <charset val="134"/>
      </rPr>
      <t>万元（其中增减挂资金</t>
    </r>
    <r>
      <rPr>
        <sz val="12"/>
        <color rgb="FF000000"/>
        <rFont val="Times New Roman"/>
        <family val="1"/>
      </rPr>
      <t>2785</t>
    </r>
    <r>
      <rPr>
        <sz val="12"/>
        <color rgb="FF000000"/>
        <rFont val="方正仿宋简体"/>
        <charset val="134"/>
      </rPr>
      <t>万元）。</t>
    </r>
    <r>
      <rPr>
        <b/>
        <sz val="12"/>
        <color rgb="FF000000"/>
        <rFont val="Times New Roman"/>
        <family val="1"/>
      </rPr>
      <t xml:space="preserve">
</t>
    </r>
    <r>
      <rPr>
        <b/>
        <sz val="12"/>
        <color rgb="FF000000"/>
        <rFont val="方正仿宋简体"/>
        <charset val="134"/>
      </rPr>
      <t>建设内容：</t>
    </r>
    <r>
      <rPr>
        <sz val="12"/>
        <color rgb="FF000000"/>
        <rFont val="Times New Roman"/>
        <family val="1"/>
      </rPr>
      <t>1.</t>
    </r>
    <r>
      <rPr>
        <b/>
        <sz val="12"/>
        <color rgb="FF000000"/>
        <rFont val="方正仿宋简体"/>
        <charset val="134"/>
      </rPr>
      <t>乡镇所在巴扎村</t>
    </r>
    <r>
      <rPr>
        <sz val="12"/>
        <color rgb="FF000000"/>
        <rFont val="Times New Roman"/>
        <family val="1"/>
      </rPr>
      <t>-</t>
    </r>
    <r>
      <rPr>
        <sz val="12"/>
        <color rgb="FF000000"/>
        <rFont val="方正仿宋简体"/>
        <charset val="134"/>
      </rPr>
      <t>计划投资</t>
    </r>
    <r>
      <rPr>
        <sz val="12"/>
        <color rgb="FF000000"/>
        <rFont val="Times New Roman"/>
        <family val="1"/>
      </rPr>
      <t>5750</t>
    </r>
    <r>
      <rPr>
        <sz val="12"/>
        <color rgb="FF000000"/>
        <rFont val="方正仿宋简体"/>
        <charset val="134"/>
      </rPr>
      <t>万元，打造乡村振兴示范村</t>
    </r>
    <r>
      <rPr>
        <sz val="12"/>
        <color rgb="FF000000"/>
        <rFont val="Times New Roman"/>
        <family val="1"/>
      </rPr>
      <t>4</t>
    </r>
    <r>
      <rPr>
        <sz val="12"/>
        <color rgb="FF000000"/>
        <rFont val="方正仿宋简体"/>
        <charset val="134"/>
      </rPr>
      <t>个，其中：阿瓦提镇</t>
    </r>
    <r>
      <rPr>
        <sz val="12"/>
        <color rgb="FF000000"/>
        <rFont val="Times New Roman"/>
        <family val="1"/>
      </rPr>
      <t>7</t>
    </r>
    <r>
      <rPr>
        <sz val="12"/>
        <color rgb="FF000000"/>
        <rFont val="方正仿宋简体"/>
        <charset val="134"/>
      </rPr>
      <t>村计划投资</t>
    </r>
    <r>
      <rPr>
        <sz val="12"/>
        <color rgb="FF000000"/>
        <rFont val="Times New Roman"/>
        <family val="1"/>
      </rPr>
      <t>1850</t>
    </r>
    <r>
      <rPr>
        <sz val="12"/>
        <color rgb="FF000000"/>
        <rFont val="方正仿宋简体"/>
        <charset val="134"/>
      </rPr>
      <t>万元；琼库恰克乡</t>
    </r>
    <r>
      <rPr>
        <sz val="12"/>
        <color rgb="FF000000"/>
        <rFont val="Times New Roman"/>
        <family val="1"/>
      </rPr>
      <t>5</t>
    </r>
    <r>
      <rPr>
        <sz val="12"/>
        <color rgb="FF000000"/>
        <rFont val="方正仿宋简体"/>
        <charset val="134"/>
      </rPr>
      <t>村计划投资</t>
    </r>
    <r>
      <rPr>
        <sz val="12"/>
        <color rgb="FF000000"/>
        <rFont val="Times New Roman"/>
        <family val="1"/>
      </rPr>
      <t>800</t>
    </r>
    <r>
      <rPr>
        <sz val="12"/>
        <color rgb="FF000000"/>
        <rFont val="方正仿宋简体"/>
        <charset val="134"/>
      </rPr>
      <t>万元；色力布亚镇</t>
    </r>
    <r>
      <rPr>
        <sz val="12"/>
        <color rgb="FF000000"/>
        <rFont val="Times New Roman"/>
        <family val="1"/>
      </rPr>
      <t>4</t>
    </r>
    <r>
      <rPr>
        <sz val="12"/>
        <color rgb="FF000000"/>
        <rFont val="方正仿宋简体"/>
        <charset val="134"/>
      </rPr>
      <t>村计划投资</t>
    </r>
    <r>
      <rPr>
        <sz val="12"/>
        <color rgb="FF000000"/>
        <rFont val="Times New Roman"/>
        <family val="1"/>
      </rPr>
      <t>1900</t>
    </r>
    <r>
      <rPr>
        <sz val="12"/>
        <color rgb="FF000000"/>
        <rFont val="方正仿宋简体"/>
        <charset val="134"/>
      </rPr>
      <t>万元；多来提巴格乡</t>
    </r>
    <r>
      <rPr>
        <sz val="12"/>
        <color rgb="FF000000"/>
        <rFont val="Times New Roman"/>
        <family val="1"/>
      </rPr>
      <t>1</t>
    </r>
    <r>
      <rPr>
        <sz val="12"/>
        <color rgb="FF000000"/>
        <rFont val="方正仿宋简体"/>
        <charset val="134"/>
      </rPr>
      <t>村计划投资</t>
    </r>
    <r>
      <rPr>
        <sz val="12"/>
        <color rgb="FF000000"/>
        <rFont val="Times New Roman"/>
        <family val="1"/>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family val="1"/>
      </rPr>
      <t xml:space="preserve">
2.</t>
    </r>
    <r>
      <rPr>
        <sz val="12"/>
        <color rgb="FF000000"/>
        <rFont val="方正仿宋简体"/>
        <charset val="134"/>
      </rPr>
      <t>投资</t>
    </r>
    <r>
      <rPr>
        <sz val="12"/>
        <color rgb="FF000000"/>
        <rFont val="Times New Roman"/>
        <family val="1"/>
      </rPr>
      <t>14400</t>
    </r>
    <r>
      <rPr>
        <sz val="12"/>
        <color rgb="FF000000"/>
        <rFont val="方正仿宋简体"/>
        <charset val="134"/>
      </rPr>
      <t>万元，建设示范村</t>
    </r>
    <r>
      <rPr>
        <sz val="12"/>
        <color rgb="FF000000"/>
        <rFont val="Times New Roman"/>
        <family val="1"/>
      </rPr>
      <t>48</t>
    </r>
    <r>
      <rPr>
        <sz val="12"/>
        <color rgb="FF000000"/>
        <rFont val="方正仿宋简体"/>
        <charset val="134"/>
      </rPr>
      <t>个，其中非贫困村</t>
    </r>
    <r>
      <rPr>
        <sz val="12"/>
        <color rgb="FF000000"/>
        <rFont val="Times New Roman"/>
        <family val="1"/>
      </rPr>
      <t>15</t>
    </r>
    <r>
      <rPr>
        <sz val="12"/>
        <color rgb="FF000000"/>
        <rFont val="方正仿宋简体"/>
        <charset val="134"/>
      </rPr>
      <t>个，根据大小村及现有条件以及实际情况进行测算，建设内容：主要以</t>
    </r>
    <r>
      <rPr>
        <sz val="12"/>
        <color rgb="FF000000"/>
        <rFont val="Times New Roman"/>
        <family val="1"/>
      </rPr>
      <t>“</t>
    </r>
    <r>
      <rPr>
        <sz val="12"/>
        <color rgb="FF000000"/>
        <rFont val="方正仿宋简体"/>
        <charset val="134"/>
      </rPr>
      <t>一村一品</t>
    </r>
    <r>
      <rPr>
        <sz val="12"/>
        <color rgb="FF000000"/>
        <rFont val="Times New Roman"/>
        <family val="1"/>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family val="1"/>
      </rPr>
      <t>6</t>
    </r>
    <r>
      <rPr>
        <b/>
        <sz val="12"/>
        <color rgb="FF000000"/>
        <rFont val="方正仿宋简体"/>
        <charset val="134"/>
      </rPr>
      <t>个村，</t>
    </r>
    <r>
      <rPr>
        <sz val="12"/>
        <color rgb="FF000000"/>
        <rFont val="方正仿宋简体"/>
        <charset val="134"/>
      </rPr>
      <t>分别为</t>
    </r>
    <r>
      <rPr>
        <sz val="12"/>
        <color rgb="FF000000"/>
        <rFont val="Times New Roman"/>
        <family val="1"/>
      </rPr>
      <t>13</t>
    </r>
    <r>
      <rPr>
        <sz val="12"/>
        <color rgb="FF000000"/>
        <rFont val="方正仿宋简体"/>
        <charset val="134"/>
      </rPr>
      <t>村（非贫困村）、</t>
    </r>
    <r>
      <rPr>
        <sz val="12"/>
        <color rgb="FF000000"/>
        <rFont val="Times New Roman"/>
        <family val="1"/>
      </rPr>
      <t>15</t>
    </r>
    <r>
      <rPr>
        <sz val="12"/>
        <color rgb="FF000000"/>
        <rFont val="方正仿宋简体"/>
        <charset val="134"/>
      </rPr>
      <t>村（非贫困村）、</t>
    </r>
    <r>
      <rPr>
        <sz val="12"/>
        <color rgb="FF000000"/>
        <rFont val="Times New Roman"/>
        <family val="1"/>
      </rPr>
      <t>18</t>
    </r>
    <r>
      <rPr>
        <sz val="12"/>
        <color rgb="FF000000"/>
        <rFont val="方正仿宋简体"/>
        <charset val="134"/>
      </rPr>
      <t>村（非贫困村）、</t>
    </r>
    <r>
      <rPr>
        <sz val="12"/>
        <color rgb="FF000000"/>
        <rFont val="Times New Roman"/>
        <family val="1"/>
      </rPr>
      <t>19</t>
    </r>
    <r>
      <rPr>
        <sz val="12"/>
        <color rgb="FF000000"/>
        <rFont val="方正仿宋简体"/>
        <charset val="134"/>
      </rPr>
      <t>村、</t>
    </r>
    <r>
      <rPr>
        <sz val="12"/>
        <color rgb="FF000000"/>
        <rFont val="Times New Roman"/>
        <family val="1"/>
      </rPr>
      <t>5</t>
    </r>
    <r>
      <rPr>
        <sz val="12"/>
        <color rgb="FF000000"/>
        <rFont val="方正仿宋简体"/>
        <charset val="134"/>
      </rPr>
      <t>村（非贫困村基础条件薄弱）、</t>
    </r>
    <r>
      <rPr>
        <sz val="12"/>
        <color rgb="FF000000"/>
        <rFont val="Times New Roman"/>
        <family val="1"/>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family val="1"/>
      </rPr>
      <t>5</t>
    </r>
    <r>
      <rPr>
        <sz val="12"/>
        <color rgb="FF000000"/>
        <rFont val="方正仿宋简体"/>
        <charset val="134"/>
      </rPr>
      <t>个村，分别为</t>
    </r>
    <r>
      <rPr>
        <sz val="12"/>
        <color rgb="FF000000"/>
        <rFont val="Times New Roman"/>
        <family val="1"/>
      </rPr>
      <t>5</t>
    </r>
    <r>
      <rPr>
        <sz val="12"/>
        <color rgb="FF000000"/>
        <rFont val="方正仿宋简体"/>
        <charset val="134"/>
      </rPr>
      <t>村、</t>
    </r>
    <r>
      <rPr>
        <sz val="12"/>
        <color rgb="FF000000"/>
        <rFont val="Times New Roman"/>
        <family val="1"/>
      </rPr>
      <t>9</t>
    </r>
    <r>
      <rPr>
        <sz val="12"/>
        <color rgb="FF000000"/>
        <rFont val="方正仿宋简体"/>
        <charset val="134"/>
      </rPr>
      <t>村、</t>
    </r>
    <r>
      <rPr>
        <sz val="12"/>
        <color rgb="FF000000"/>
        <rFont val="Times New Roman"/>
        <family val="1"/>
      </rPr>
      <t>13</t>
    </r>
    <r>
      <rPr>
        <sz val="12"/>
        <color rgb="FF000000"/>
        <rFont val="方正仿宋简体"/>
        <charset val="134"/>
      </rPr>
      <t>村、</t>
    </r>
    <r>
      <rPr>
        <sz val="12"/>
        <color rgb="FF000000"/>
        <rFont val="Times New Roman"/>
        <family val="1"/>
      </rPr>
      <t>19</t>
    </r>
    <r>
      <rPr>
        <sz val="12"/>
        <color rgb="FF000000"/>
        <rFont val="方正仿宋简体"/>
        <charset val="134"/>
      </rPr>
      <t>村、</t>
    </r>
    <r>
      <rPr>
        <sz val="12"/>
        <color rgb="FF000000"/>
        <rFont val="Times New Roman"/>
        <family val="1"/>
      </rPr>
      <t>7</t>
    </r>
    <r>
      <rPr>
        <sz val="12"/>
        <color rgb="FF000000"/>
        <rFont val="方正仿宋简体"/>
        <charset val="134"/>
      </rPr>
      <t>村（基础条件薄弱）；</t>
    </r>
    <r>
      <rPr>
        <b/>
        <sz val="12"/>
        <color rgb="FF000000"/>
        <rFont val="方正仿宋简体"/>
        <charset val="134"/>
      </rPr>
      <t>琼库恰克乡</t>
    </r>
    <r>
      <rPr>
        <b/>
        <sz val="12"/>
        <color rgb="FF000000"/>
        <rFont val="Times New Roman"/>
        <family val="1"/>
      </rPr>
      <t>5</t>
    </r>
    <r>
      <rPr>
        <b/>
        <sz val="12"/>
        <color rgb="FF000000"/>
        <rFont val="方正仿宋简体"/>
        <charset val="134"/>
      </rPr>
      <t>个村，</t>
    </r>
    <r>
      <rPr>
        <sz val="12"/>
        <color rgb="FF000000"/>
        <rFont val="方正仿宋简体"/>
        <charset val="134"/>
      </rPr>
      <t>分别为</t>
    </r>
    <r>
      <rPr>
        <sz val="12"/>
        <color rgb="FF000000"/>
        <rFont val="Times New Roman"/>
        <family val="1"/>
      </rPr>
      <t>6</t>
    </r>
    <r>
      <rPr>
        <sz val="12"/>
        <color rgb="FF000000"/>
        <rFont val="方正仿宋简体"/>
        <charset val="134"/>
      </rPr>
      <t>村、</t>
    </r>
    <r>
      <rPr>
        <sz val="12"/>
        <color rgb="FF000000"/>
        <rFont val="Times New Roman"/>
        <family val="1"/>
      </rPr>
      <t>16</t>
    </r>
    <r>
      <rPr>
        <sz val="12"/>
        <color rgb="FF000000"/>
        <rFont val="方正仿宋简体"/>
        <charset val="134"/>
      </rPr>
      <t>村、</t>
    </r>
    <r>
      <rPr>
        <sz val="12"/>
        <color rgb="FF000000"/>
        <rFont val="Times New Roman"/>
        <family val="1"/>
      </rPr>
      <t>17</t>
    </r>
    <r>
      <rPr>
        <sz val="12"/>
        <color rgb="FF000000"/>
        <rFont val="方正仿宋简体"/>
        <charset val="134"/>
      </rPr>
      <t>村、</t>
    </r>
    <r>
      <rPr>
        <sz val="12"/>
        <color rgb="FF000000"/>
        <rFont val="Times New Roman"/>
        <family val="1"/>
      </rPr>
      <t>18</t>
    </r>
    <r>
      <rPr>
        <sz val="12"/>
        <color rgb="FF000000"/>
        <rFont val="方正仿宋简体"/>
        <charset val="134"/>
      </rPr>
      <t>村、</t>
    </r>
    <r>
      <rPr>
        <sz val="12"/>
        <color rgb="FF000000"/>
        <rFont val="Times New Roman"/>
        <family val="1"/>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family val="1"/>
      </rPr>
      <t>7</t>
    </r>
    <r>
      <rPr>
        <b/>
        <sz val="12"/>
        <color rgb="FF000000"/>
        <rFont val="方正仿宋简体"/>
        <charset val="134"/>
      </rPr>
      <t>个村</t>
    </r>
    <r>
      <rPr>
        <sz val="12"/>
        <color rgb="FF000000"/>
        <rFont val="Times New Roman"/>
        <family val="1"/>
      </rPr>
      <t>12</t>
    </r>
    <r>
      <rPr>
        <sz val="12"/>
        <color rgb="FF000000"/>
        <rFont val="方正仿宋简体"/>
        <charset val="134"/>
      </rPr>
      <t>村、</t>
    </r>
    <r>
      <rPr>
        <sz val="12"/>
        <color rgb="FF000000"/>
        <rFont val="Times New Roman"/>
        <family val="1"/>
      </rPr>
      <t>13</t>
    </r>
    <r>
      <rPr>
        <sz val="12"/>
        <color rgb="FF000000"/>
        <rFont val="方正仿宋简体"/>
        <charset val="134"/>
      </rPr>
      <t>村（非贫困村）、</t>
    </r>
    <r>
      <rPr>
        <sz val="12"/>
        <color rgb="FF000000"/>
        <rFont val="Times New Roman"/>
        <family val="1"/>
      </rPr>
      <t>15</t>
    </r>
    <r>
      <rPr>
        <sz val="12"/>
        <color rgb="FF000000"/>
        <rFont val="方正仿宋简体"/>
        <charset val="134"/>
      </rPr>
      <t>村、</t>
    </r>
    <r>
      <rPr>
        <sz val="12"/>
        <color rgb="FF000000"/>
        <rFont val="Times New Roman"/>
        <family val="1"/>
      </rPr>
      <t>16</t>
    </r>
    <r>
      <rPr>
        <sz val="12"/>
        <color rgb="FF000000"/>
        <rFont val="方正仿宋简体"/>
        <charset val="134"/>
      </rPr>
      <t>村（非贫困村基础条件薄弱）、</t>
    </r>
    <r>
      <rPr>
        <sz val="12"/>
        <color rgb="FF000000"/>
        <rFont val="Times New Roman"/>
        <family val="1"/>
      </rPr>
      <t>17</t>
    </r>
    <r>
      <rPr>
        <sz val="12"/>
        <color rgb="FF000000"/>
        <rFont val="方正仿宋简体"/>
        <charset val="134"/>
      </rPr>
      <t>村、</t>
    </r>
    <r>
      <rPr>
        <sz val="12"/>
        <color rgb="FF000000"/>
        <rFont val="Times New Roman"/>
        <family val="1"/>
      </rPr>
      <t>18</t>
    </r>
    <r>
      <rPr>
        <sz val="12"/>
        <color rgb="FF000000"/>
        <rFont val="方正仿宋简体"/>
        <charset val="134"/>
      </rPr>
      <t>村、</t>
    </r>
    <r>
      <rPr>
        <sz val="12"/>
        <color rgb="FF000000"/>
        <rFont val="Times New Roman"/>
        <family val="1"/>
      </rPr>
      <t>19</t>
    </r>
    <r>
      <rPr>
        <sz val="12"/>
        <color rgb="FF000000"/>
        <rFont val="方正仿宋简体"/>
        <charset val="134"/>
      </rPr>
      <t>村（拆分村）；</t>
    </r>
    <r>
      <rPr>
        <b/>
        <sz val="12"/>
        <color rgb="FF000000"/>
        <rFont val="方正仿宋简体"/>
        <charset val="134"/>
      </rPr>
      <t>阿拉格尔乡</t>
    </r>
    <r>
      <rPr>
        <b/>
        <sz val="12"/>
        <color rgb="FF000000"/>
        <rFont val="Times New Roman"/>
        <family val="1"/>
      </rPr>
      <t>5</t>
    </r>
    <r>
      <rPr>
        <b/>
        <sz val="12"/>
        <color rgb="FF000000"/>
        <rFont val="方正仿宋简体"/>
        <charset val="134"/>
      </rPr>
      <t>个村，</t>
    </r>
    <r>
      <rPr>
        <sz val="12"/>
        <color rgb="FF000000"/>
        <rFont val="方正仿宋简体"/>
        <charset val="134"/>
      </rPr>
      <t>分别为</t>
    </r>
    <r>
      <rPr>
        <sz val="12"/>
        <color rgb="FF000000"/>
        <rFont val="Times New Roman"/>
        <family val="1"/>
      </rPr>
      <t>10</t>
    </r>
    <r>
      <rPr>
        <sz val="12"/>
        <color rgb="FF000000"/>
        <rFont val="方正仿宋简体"/>
        <charset val="134"/>
      </rPr>
      <t>村、</t>
    </r>
    <r>
      <rPr>
        <sz val="12"/>
        <color rgb="FF000000"/>
        <rFont val="Times New Roman"/>
        <family val="1"/>
      </rPr>
      <t>11</t>
    </r>
    <r>
      <rPr>
        <sz val="12"/>
        <color rgb="FF000000"/>
        <rFont val="方正仿宋简体"/>
        <charset val="134"/>
      </rPr>
      <t>村、</t>
    </r>
    <r>
      <rPr>
        <sz val="12"/>
        <color rgb="FF000000"/>
        <rFont val="Times New Roman"/>
        <family val="1"/>
      </rPr>
      <t>13</t>
    </r>
    <r>
      <rPr>
        <sz val="12"/>
        <color rgb="FF000000"/>
        <rFont val="方正仿宋简体"/>
        <charset val="134"/>
      </rPr>
      <t>村、</t>
    </r>
    <r>
      <rPr>
        <sz val="12"/>
        <color rgb="FF000000"/>
        <rFont val="Times New Roman"/>
        <family val="1"/>
      </rPr>
      <t>17</t>
    </r>
    <r>
      <rPr>
        <sz val="12"/>
        <color rgb="FF000000"/>
        <rFont val="方正仿宋简体"/>
        <charset val="134"/>
      </rPr>
      <t>村（非贫困村）、</t>
    </r>
    <r>
      <rPr>
        <sz val="12"/>
        <color rgb="FF000000"/>
        <rFont val="Times New Roman"/>
        <family val="1"/>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family val="1"/>
      </rPr>
      <t>5</t>
    </r>
    <r>
      <rPr>
        <b/>
        <sz val="12"/>
        <color rgb="FF000000"/>
        <rFont val="方正仿宋简体"/>
        <charset val="134"/>
      </rPr>
      <t>个村，分别</t>
    </r>
    <r>
      <rPr>
        <sz val="12"/>
        <color rgb="FF000000"/>
        <rFont val="Times New Roman"/>
        <family val="1"/>
      </rPr>
      <t>3</t>
    </r>
    <r>
      <rPr>
        <sz val="12"/>
        <color rgb="FF000000"/>
        <rFont val="方正仿宋简体"/>
        <charset val="134"/>
      </rPr>
      <t>村（非贫困村）、</t>
    </r>
    <r>
      <rPr>
        <sz val="12"/>
        <color rgb="FF000000"/>
        <rFont val="Times New Roman"/>
        <family val="1"/>
      </rPr>
      <t>10</t>
    </r>
    <r>
      <rPr>
        <sz val="12"/>
        <color rgb="FF000000"/>
        <rFont val="方正仿宋简体"/>
        <charset val="134"/>
      </rPr>
      <t>村（非贫困村）、</t>
    </r>
    <r>
      <rPr>
        <sz val="12"/>
        <color rgb="FF000000"/>
        <rFont val="Times New Roman"/>
        <family val="1"/>
      </rPr>
      <t>12</t>
    </r>
    <r>
      <rPr>
        <sz val="12"/>
        <color rgb="FF000000"/>
        <rFont val="方正仿宋简体"/>
        <charset val="134"/>
      </rPr>
      <t>村（非贫困村）、</t>
    </r>
    <r>
      <rPr>
        <sz val="12"/>
        <color rgb="FF000000"/>
        <rFont val="Times New Roman"/>
        <family val="1"/>
      </rPr>
      <t>14</t>
    </r>
    <r>
      <rPr>
        <sz val="12"/>
        <color rgb="FF000000"/>
        <rFont val="方正仿宋简体"/>
        <charset val="134"/>
      </rPr>
      <t>村（非贫困村）、</t>
    </r>
    <r>
      <rPr>
        <sz val="12"/>
        <color rgb="FF000000"/>
        <rFont val="Times New Roman"/>
        <family val="1"/>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family val="1"/>
      </rPr>
      <t>2</t>
    </r>
    <r>
      <rPr>
        <b/>
        <sz val="12"/>
        <color rgb="FF000000"/>
        <rFont val="方正仿宋简体"/>
        <charset val="134"/>
      </rPr>
      <t>个村，分别</t>
    </r>
    <r>
      <rPr>
        <sz val="12"/>
        <color rgb="FF000000"/>
        <rFont val="Times New Roman"/>
        <family val="1"/>
      </rPr>
      <t>1</t>
    </r>
    <r>
      <rPr>
        <sz val="12"/>
        <color rgb="FF000000"/>
        <rFont val="方正仿宋简体"/>
        <charset val="134"/>
      </rPr>
      <t>村、</t>
    </r>
    <r>
      <rPr>
        <sz val="12"/>
        <color rgb="FF000000"/>
        <rFont val="Times New Roman"/>
        <family val="1"/>
      </rPr>
      <t>2</t>
    </r>
    <r>
      <rPr>
        <sz val="12"/>
        <color rgb="FF000000"/>
        <rFont val="方正仿宋简体"/>
        <charset val="134"/>
      </rPr>
      <t>村；</t>
    </r>
    <r>
      <rPr>
        <b/>
        <sz val="12"/>
        <color rgb="FF000000"/>
        <rFont val="方正仿宋简体"/>
        <charset val="134"/>
      </rPr>
      <t>多来提巴格乡</t>
    </r>
    <r>
      <rPr>
        <b/>
        <sz val="12"/>
        <color rgb="FF000000"/>
        <rFont val="Times New Roman"/>
        <family val="1"/>
      </rPr>
      <t>7</t>
    </r>
    <r>
      <rPr>
        <b/>
        <sz val="12"/>
        <color rgb="FF000000"/>
        <rFont val="方正仿宋简体"/>
        <charset val="134"/>
      </rPr>
      <t>个村，</t>
    </r>
    <r>
      <rPr>
        <sz val="12"/>
        <color rgb="FF000000"/>
        <rFont val="方正仿宋简体"/>
        <charset val="134"/>
      </rPr>
      <t>分别为</t>
    </r>
    <r>
      <rPr>
        <sz val="12"/>
        <color rgb="FF000000"/>
        <rFont val="Times New Roman"/>
        <family val="1"/>
      </rPr>
      <t>3</t>
    </r>
    <r>
      <rPr>
        <sz val="12"/>
        <color rgb="FF000000"/>
        <rFont val="方正仿宋简体"/>
        <charset val="134"/>
      </rPr>
      <t>村（基础条件薄弱）、</t>
    </r>
    <r>
      <rPr>
        <sz val="12"/>
        <color rgb="FF000000"/>
        <rFont val="Times New Roman"/>
        <family val="1"/>
      </rPr>
      <t>4</t>
    </r>
    <r>
      <rPr>
        <sz val="12"/>
        <color rgb="FF000000"/>
        <rFont val="方正仿宋简体"/>
        <charset val="134"/>
      </rPr>
      <t>村、</t>
    </r>
    <r>
      <rPr>
        <sz val="12"/>
        <color rgb="FF000000"/>
        <rFont val="Times New Roman"/>
        <family val="1"/>
      </rPr>
      <t>5</t>
    </r>
    <r>
      <rPr>
        <sz val="12"/>
        <color rgb="FF000000"/>
        <rFont val="方正仿宋简体"/>
        <charset val="134"/>
      </rPr>
      <t>村、</t>
    </r>
    <r>
      <rPr>
        <sz val="12"/>
        <color rgb="FF000000"/>
        <rFont val="Times New Roman"/>
        <family val="1"/>
      </rPr>
      <t>6</t>
    </r>
    <r>
      <rPr>
        <sz val="12"/>
        <color rgb="FF000000"/>
        <rFont val="方正仿宋简体"/>
        <charset val="134"/>
      </rPr>
      <t>村（基础条件薄弱）、</t>
    </r>
    <r>
      <rPr>
        <sz val="12"/>
        <color rgb="FF000000"/>
        <rFont val="Times New Roman"/>
        <family val="1"/>
      </rPr>
      <t>9</t>
    </r>
    <r>
      <rPr>
        <sz val="12"/>
        <color rgb="FF000000"/>
        <rFont val="方正仿宋简体"/>
        <charset val="134"/>
      </rPr>
      <t>村、</t>
    </r>
    <r>
      <rPr>
        <sz val="12"/>
        <color rgb="FF000000"/>
        <rFont val="Times New Roman"/>
        <family val="1"/>
      </rPr>
      <t>10</t>
    </r>
    <r>
      <rPr>
        <sz val="12"/>
        <color rgb="FF000000"/>
        <rFont val="方正仿宋简体"/>
        <charset val="134"/>
      </rPr>
      <t>村、</t>
    </r>
    <r>
      <rPr>
        <sz val="12"/>
        <color rgb="FF000000"/>
        <rFont val="Times New Roman"/>
        <family val="1"/>
      </rPr>
      <t>11</t>
    </r>
    <r>
      <rPr>
        <sz val="12"/>
        <color rgb="FF000000"/>
        <rFont val="方正仿宋简体"/>
        <charset val="134"/>
      </rPr>
      <t>村；巴楚镇塞克散村；恰尔巴格乡</t>
    </r>
    <r>
      <rPr>
        <sz val="12"/>
        <color rgb="FF000000"/>
        <rFont val="Times New Roman"/>
        <family val="1"/>
      </rPr>
      <t>5</t>
    </r>
    <r>
      <rPr>
        <sz val="12"/>
        <color rgb="FF000000"/>
        <rFont val="方正仿宋简体"/>
        <charset val="134"/>
      </rPr>
      <t>个村，分别为</t>
    </r>
    <r>
      <rPr>
        <sz val="12"/>
        <color rgb="FF000000"/>
        <rFont val="Times New Roman"/>
        <family val="1"/>
      </rPr>
      <t>1</t>
    </r>
    <r>
      <rPr>
        <sz val="12"/>
        <color rgb="FF000000"/>
        <rFont val="方正仿宋简体"/>
        <charset val="134"/>
      </rPr>
      <t>村（非贫困村基础条件薄弱）、</t>
    </r>
    <r>
      <rPr>
        <sz val="12"/>
        <color rgb="FF000000"/>
        <rFont val="Times New Roman"/>
        <family val="1"/>
      </rPr>
      <t>4</t>
    </r>
    <r>
      <rPr>
        <sz val="12"/>
        <color rgb="FF000000"/>
        <rFont val="方正仿宋简体"/>
        <charset val="134"/>
      </rPr>
      <t>村、</t>
    </r>
    <r>
      <rPr>
        <sz val="12"/>
        <color rgb="FF000000"/>
        <rFont val="Times New Roman"/>
        <family val="1"/>
      </rPr>
      <t>10</t>
    </r>
    <r>
      <rPr>
        <sz val="12"/>
        <color rgb="FF000000"/>
        <rFont val="方正仿宋简体"/>
        <charset val="134"/>
      </rPr>
      <t>村、</t>
    </r>
    <r>
      <rPr>
        <sz val="12"/>
        <color rgb="FF000000"/>
        <rFont val="Times New Roman"/>
        <family val="1"/>
      </rPr>
      <t>12</t>
    </r>
    <r>
      <rPr>
        <sz val="12"/>
        <color rgb="FF000000"/>
        <rFont val="方正仿宋简体"/>
        <charset val="134"/>
      </rPr>
      <t>村、</t>
    </r>
    <r>
      <rPr>
        <sz val="12"/>
        <color rgb="FF000000"/>
        <rFont val="Times New Roman"/>
        <family val="1"/>
      </rPr>
      <t>15</t>
    </r>
    <r>
      <rPr>
        <sz val="12"/>
        <color rgb="FF000000"/>
        <rFont val="方正仿宋简体"/>
        <charset val="134"/>
      </rPr>
      <t>村；</t>
    </r>
    <r>
      <rPr>
        <sz val="12"/>
        <color rgb="FF000000"/>
        <rFont val="Times New Roman"/>
        <family val="1"/>
      </rPr>
      <t xml:space="preserve">
3. </t>
    </r>
    <r>
      <rPr>
        <sz val="12"/>
        <color rgb="FF000000"/>
        <rFont val="方正仿宋简体"/>
        <charset val="134"/>
      </rPr>
      <t>投资</t>
    </r>
    <r>
      <rPr>
        <sz val="12"/>
        <color rgb="FF000000"/>
        <rFont val="Times New Roman"/>
        <family val="1"/>
      </rPr>
      <t>2000</t>
    </r>
    <r>
      <rPr>
        <sz val="12"/>
        <color rgb="FF000000"/>
        <rFont val="方正仿宋简体"/>
        <charset val="134"/>
      </rPr>
      <t>万元，建设旅游示范村</t>
    </r>
    <r>
      <rPr>
        <sz val="12"/>
        <color rgb="FF000000"/>
        <rFont val="Times New Roman"/>
        <family val="1"/>
      </rPr>
      <t>2</t>
    </r>
    <r>
      <rPr>
        <sz val="12"/>
        <color rgb="FF000000"/>
        <rFont val="方正仿宋简体"/>
        <charset val="134"/>
      </rPr>
      <t>个，分别为阿纳库勒乡</t>
    </r>
    <r>
      <rPr>
        <sz val="12"/>
        <color rgb="FF000000"/>
        <rFont val="Times New Roman"/>
        <family val="1"/>
      </rPr>
      <t>14</t>
    </r>
    <r>
      <rPr>
        <sz val="12"/>
        <color rgb="FF000000"/>
        <rFont val="方正仿宋简体"/>
        <charset val="134"/>
      </rPr>
      <t>村</t>
    </r>
    <r>
      <rPr>
        <sz val="12"/>
        <color rgb="FF000000"/>
        <rFont val="Times New Roman"/>
        <family val="1"/>
      </rPr>
      <t>1000</t>
    </r>
    <r>
      <rPr>
        <sz val="12"/>
        <color rgb="FF000000"/>
        <rFont val="方正仿宋简体"/>
        <charset val="134"/>
      </rPr>
      <t>万元、夏马勒乡</t>
    </r>
    <r>
      <rPr>
        <sz val="12"/>
        <color rgb="FF000000"/>
        <rFont val="Times New Roman"/>
        <family val="1"/>
      </rPr>
      <t>10</t>
    </r>
    <r>
      <rPr>
        <sz val="12"/>
        <color rgb="FF000000"/>
        <rFont val="方正仿宋简体"/>
        <charset val="134"/>
      </rPr>
      <t>村</t>
    </r>
    <r>
      <rPr>
        <sz val="12"/>
        <color rgb="FF000000"/>
        <rFont val="Times New Roman"/>
        <family val="1"/>
      </rPr>
      <t>1000</t>
    </r>
    <r>
      <rPr>
        <sz val="12"/>
        <color rgb="FF000000"/>
        <rFont val="方正仿宋简体"/>
        <charset val="134"/>
      </rPr>
      <t>万元。</t>
    </r>
    <r>
      <rPr>
        <sz val="12"/>
        <color rgb="FF000000"/>
        <rFont val="Times New Roman"/>
        <family val="1"/>
      </rPr>
      <t xml:space="preserve">
</t>
    </r>
    <r>
      <rPr>
        <b/>
        <sz val="12"/>
        <color rgb="FF000000"/>
        <rFont val="方正仿宋简体"/>
        <charset val="134"/>
      </rPr>
      <t>使用年限：</t>
    </r>
    <r>
      <rPr>
        <sz val="12"/>
        <color rgb="FF000000"/>
        <rFont val="Times New Roman"/>
        <family val="1"/>
      </rPr>
      <t>20</t>
    </r>
    <r>
      <rPr>
        <sz val="12"/>
        <color rgb="FF000000"/>
        <rFont val="方正仿宋简体"/>
        <charset val="134"/>
      </rPr>
      <t>年</t>
    </r>
    <r>
      <rPr>
        <sz val="12"/>
        <color rgb="FF000000"/>
        <rFont val="Times New Roman"/>
        <family val="1"/>
      </rPr>
      <t xml:space="preserve">
</t>
    </r>
    <r>
      <rPr>
        <b/>
        <sz val="12"/>
        <color rgb="FF000000"/>
        <rFont val="方正仿宋简体"/>
        <charset val="134"/>
      </rPr>
      <t>建设地点：</t>
    </r>
    <r>
      <rPr>
        <sz val="12"/>
        <color rgb="FF000000"/>
        <rFont val="方正仿宋简体"/>
        <charset val="134"/>
      </rPr>
      <t>巴楚县</t>
    </r>
    <r>
      <rPr>
        <sz val="12"/>
        <color rgb="FF000000"/>
        <rFont val="Times New Roman"/>
        <family val="1"/>
      </rPr>
      <t>11</t>
    </r>
    <r>
      <rPr>
        <sz val="12"/>
        <color rgb="FF000000"/>
        <rFont val="方正仿宋简体"/>
        <charset val="134"/>
      </rPr>
      <t>个乡镇</t>
    </r>
    <r>
      <rPr>
        <sz val="12"/>
        <color rgb="FF000000"/>
        <rFont val="Times New Roman"/>
        <family val="1"/>
      </rPr>
      <t>54</t>
    </r>
    <r>
      <rPr>
        <sz val="12"/>
        <color rgb="FF000000"/>
        <rFont val="方正仿宋简体"/>
        <charset val="134"/>
      </rPr>
      <t>个村</t>
    </r>
  </si>
  <si>
    <t>县住建局、文旅局</t>
  </si>
  <si>
    <t>何扬驰、黄丽芹</t>
  </si>
  <si>
    <r>
      <rPr>
        <sz val="14"/>
        <color rgb="FF000000"/>
        <rFont val="Times New Roman"/>
        <family val="1"/>
      </rPr>
      <t>1.48</t>
    </r>
    <r>
      <rPr>
        <sz val="14"/>
        <color rgb="FF000000"/>
        <rFont val="方正仿宋简体"/>
        <charset val="134"/>
      </rPr>
      <t>个示范村中，</t>
    </r>
    <r>
      <rPr>
        <sz val="14"/>
        <color rgb="FF000000"/>
        <rFont val="Times New Roman"/>
        <family val="1"/>
      </rPr>
      <t>14</t>
    </r>
    <r>
      <rPr>
        <sz val="14"/>
        <color rgb="FF000000"/>
        <rFont val="方正仿宋简体"/>
        <charset val="134"/>
      </rPr>
      <t>个村非贫困村到位增减挂资金</t>
    </r>
    <r>
      <rPr>
        <sz val="14"/>
        <color rgb="FF000000"/>
        <rFont val="Times New Roman"/>
        <family val="1"/>
      </rPr>
      <t>2285</t>
    </r>
    <r>
      <rPr>
        <sz val="14"/>
        <color rgb="FF000000"/>
        <rFont val="方正仿宋简体"/>
        <charset val="134"/>
      </rPr>
      <t>万元，已拨付</t>
    </r>
    <r>
      <rPr>
        <sz val="14"/>
        <color rgb="FF000000"/>
        <rFont val="Times New Roman"/>
        <family val="1"/>
      </rPr>
      <t>1175.31</t>
    </r>
    <r>
      <rPr>
        <sz val="14"/>
        <color rgb="FF000000"/>
        <rFont val="方正仿宋简体"/>
        <charset val="134"/>
      </rPr>
      <t>万元，防雨保暖屋顶已开工</t>
    </r>
    <r>
      <rPr>
        <sz val="14"/>
        <color rgb="FF000000"/>
        <rFont val="Times New Roman"/>
        <family val="1"/>
      </rPr>
      <t>9848</t>
    </r>
    <r>
      <rPr>
        <sz val="14"/>
        <color rgb="FF000000"/>
        <rFont val="方正仿宋简体"/>
        <charset val="134"/>
      </rPr>
      <t>户（竣工</t>
    </r>
    <r>
      <rPr>
        <sz val="14"/>
        <color rgb="FF000000"/>
        <rFont val="Times New Roman"/>
        <family val="1"/>
      </rPr>
      <t>5974</t>
    </r>
    <r>
      <rPr>
        <sz val="14"/>
        <color rgb="FF000000"/>
        <rFont val="方正仿宋简体"/>
        <charset val="134"/>
      </rPr>
      <t>户）、村庄绿化、美化、整治等项目正在实施，目前，完成</t>
    </r>
    <r>
      <rPr>
        <sz val="14"/>
        <color rgb="FF000000"/>
        <rFont val="Times New Roman"/>
        <family val="1"/>
      </rPr>
      <t>32%</t>
    </r>
    <r>
      <rPr>
        <sz val="14"/>
        <color rgb="FF000000"/>
        <rFont val="方正仿宋简体"/>
        <charset val="134"/>
      </rPr>
      <t>。</t>
    </r>
    <r>
      <rPr>
        <sz val="14"/>
        <color rgb="FF000000"/>
        <rFont val="Times New Roman"/>
        <family val="1"/>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family val="1"/>
      </rPr>
      <t>70%</t>
    </r>
    <r>
      <rPr>
        <sz val="14"/>
        <color rgb="FF000000"/>
        <rFont val="方正仿宋简体"/>
        <charset val="134"/>
      </rPr>
      <t>，外立面粉刷完成</t>
    </r>
    <r>
      <rPr>
        <sz val="14"/>
        <color rgb="FF000000"/>
        <rFont val="Times New Roman"/>
        <family val="1"/>
      </rPr>
      <t>90%,</t>
    </r>
    <r>
      <rPr>
        <sz val="14"/>
        <color rgb="FF000000"/>
        <rFont val="方正仿宋简体"/>
        <charset val="134"/>
      </rPr>
      <t>景观小品形状正在抹灰，完成总工程量的</t>
    </r>
    <r>
      <rPr>
        <sz val="14"/>
        <color rgb="FF000000"/>
        <rFont val="Times New Roman"/>
        <family val="1"/>
      </rPr>
      <t>65%</t>
    </r>
    <r>
      <rPr>
        <sz val="14"/>
        <color rgb="FF000000"/>
        <rFont val="方正仿宋简体"/>
        <charset val="134"/>
      </rPr>
      <t>。</t>
    </r>
    <r>
      <rPr>
        <sz val="14"/>
        <color rgb="FF000000"/>
        <rFont val="Times New Roman"/>
        <family val="1"/>
      </rPr>
      <t xml:space="preserve">
</t>
    </r>
    <r>
      <rPr>
        <sz val="14"/>
        <color rgb="FF000000"/>
        <rFont val="方正仿宋简体"/>
        <charset val="134"/>
      </rPr>
      <t>主体正在设计。</t>
    </r>
  </si>
  <si>
    <t>1.
2.
3.</t>
  </si>
  <si>
    <t>2.2021/3/4
3.2021/2/18</t>
  </si>
  <si>
    <r>
      <rPr>
        <sz val="14"/>
        <color rgb="FF000000"/>
        <rFont val="Times New Roman"/>
        <family val="1"/>
      </rPr>
      <t>2.</t>
    </r>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161</t>
    </r>
    <r>
      <rPr>
        <sz val="14"/>
        <color rgb="FF000000"/>
        <rFont val="方正仿宋简体"/>
        <charset val="134"/>
      </rPr>
      <t>号</t>
    </r>
    <r>
      <rPr>
        <sz val="14"/>
        <color rgb="FF000000"/>
        <rFont val="Times New Roman"/>
        <family val="1"/>
      </rPr>
      <t xml:space="preserve">
3.</t>
    </r>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114</t>
    </r>
    <r>
      <rPr>
        <sz val="14"/>
        <color rgb="FF000000"/>
        <rFont val="方正仿宋简体"/>
        <charset val="134"/>
      </rPr>
      <t>号</t>
    </r>
  </si>
  <si>
    <t>3.2021/3/10</t>
  </si>
  <si>
    <t>3.2020-3-9</t>
  </si>
  <si>
    <t>3.2021-3-12</t>
  </si>
  <si>
    <t>3.2021/3/23</t>
  </si>
  <si>
    <r>
      <rPr>
        <sz val="14"/>
        <color rgb="FF000000"/>
        <rFont val="Times New Roman"/>
        <family val="1"/>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</si>
  <si>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family val="1"/>
      </rPr>
      <t>5870</t>
    </r>
    <r>
      <rPr>
        <sz val="11"/>
        <color rgb="FF000000"/>
        <rFont val="方正仿宋简体"/>
        <charset val="134"/>
      </rPr>
      <t>万元。</t>
    </r>
    <r>
      <rPr>
        <b/>
        <sz val="11"/>
        <color rgb="FF000000"/>
        <rFont val="方正仿宋简体"/>
        <charset val="134"/>
      </rPr>
      <t>规模：</t>
    </r>
    <r>
      <rPr>
        <sz val="11"/>
        <color rgb="FF000000"/>
        <rFont val="Times New Roman"/>
        <family val="1"/>
      </rPr>
      <t>80</t>
    </r>
    <r>
      <rPr>
        <sz val="11"/>
        <color rgb="FF000000"/>
        <rFont val="方正仿宋简体"/>
        <charset val="134"/>
      </rPr>
      <t>个贫困村</t>
    </r>
    <r>
      <rPr>
        <sz val="11"/>
        <color rgb="FF000000"/>
        <rFont val="Times New Roman"/>
        <family val="1"/>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family val="1"/>
      </rPr>
      <t>10</t>
    </r>
    <r>
      <rPr>
        <sz val="11"/>
        <color rgb="FF000000"/>
        <rFont val="方正仿宋简体"/>
        <charset val="134"/>
      </rPr>
      <t>个乡镇</t>
    </r>
    <r>
      <rPr>
        <sz val="11"/>
        <color rgb="FF000000"/>
        <rFont val="Times New Roman"/>
        <family val="1"/>
      </rPr>
      <t>80</t>
    </r>
    <r>
      <rPr>
        <sz val="11"/>
        <color rgb="FF000000"/>
        <rFont val="方正仿宋简体"/>
        <charset val="134"/>
      </rPr>
      <t>个贫困村实施人居环境整治，以院内院外</t>
    </r>
    <r>
      <rPr>
        <sz val="11"/>
        <color rgb="FF000000"/>
        <rFont val="Times New Roman"/>
        <family val="1"/>
      </rPr>
      <t>“</t>
    </r>
    <r>
      <rPr>
        <sz val="11"/>
        <color rgb="FF000000"/>
        <rFont val="方正仿宋简体"/>
        <charset val="134"/>
      </rPr>
      <t>六件事</t>
    </r>
    <r>
      <rPr>
        <sz val="11"/>
        <color rgb="FF000000"/>
        <rFont val="Times New Roman"/>
        <family val="1"/>
      </rPr>
      <t>”</t>
    </r>
    <r>
      <rPr>
        <sz val="11"/>
        <color rgb="FF000000"/>
        <rFont val="方正仿宋简体"/>
        <charset val="134"/>
      </rPr>
      <t>和</t>
    </r>
    <r>
      <rPr>
        <sz val="11"/>
        <color rgb="FF000000"/>
        <rFont val="Times New Roman"/>
        <family val="1"/>
      </rPr>
      <t>“</t>
    </r>
    <r>
      <rPr>
        <sz val="11"/>
        <color rgb="FF000000"/>
        <rFont val="方正仿宋简体"/>
        <charset val="134"/>
      </rPr>
      <t>三清一改</t>
    </r>
    <r>
      <rPr>
        <sz val="11"/>
        <color rgb="FF000000"/>
        <rFont val="Times New Roman"/>
        <family val="1"/>
      </rPr>
      <t>”</t>
    </r>
    <r>
      <rPr>
        <sz val="11"/>
        <color rgb="FF000000"/>
        <rFont val="方正仿宋简体"/>
        <charset val="134"/>
      </rPr>
      <t>为主要内容，具体实施情况如下：</t>
    </r>
    <r>
      <rPr>
        <sz val="11"/>
        <color rgb="FF000000"/>
        <rFont val="Times New Roman"/>
        <family val="1"/>
      </rPr>
      <t>1.</t>
    </r>
    <r>
      <rPr>
        <sz val="11"/>
        <color rgb="FF000000"/>
        <rFont val="方正仿宋简体"/>
        <charset val="134"/>
      </rPr>
      <t>阿瓦提镇</t>
    </r>
    <r>
      <rPr>
        <sz val="11"/>
        <color rgb="FF000000"/>
        <rFont val="Times New Roman"/>
        <family val="1"/>
      </rPr>
      <t>6</t>
    </r>
    <r>
      <rPr>
        <sz val="11"/>
        <color rgb="FF000000"/>
        <rFont val="方正仿宋简体"/>
        <charset val="134"/>
      </rPr>
      <t>个贫困村投资</t>
    </r>
    <r>
      <rPr>
        <sz val="11"/>
        <color rgb="FF000000"/>
        <rFont val="Times New Roman"/>
        <family val="1"/>
      </rPr>
      <t>450</t>
    </r>
    <r>
      <rPr>
        <sz val="11"/>
        <color rgb="FF000000"/>
        <rFont val="方正仿宋简体"/>
        <charset val="134"/>
      </rPr>
      <t>万元，其中：阔什吾斯唐（</t>
    </r>
    <r>
      <rPr>
        <sz val="11"/>
        <color rgb="FF000000"/>
        <rFont val="Times New Roman"/>
        <family val="1"/>
      </rPr>
      <t>10</t>
    </r>
    <r>
      <rPr>
        <sz val="11"/>
        <color rgb="FF000000"/>
        <rFont val="方正仿宋简体"/>
        <charset val="134"/>
      </rPr>
      <t>）村</t>
    </r>
    <r>
      <rPr>
        <sz val="11"/>
        <color rgb="FF000000"/>
        <rFont val="Times New Roman"/>
        <family val="1"/>
      </rPr>
      <t>200</t>
    </r>
    <r>
      <rPr>
        <sz val="11"/>
        <color rgb="FF000000"/>
        <rFont val="方正仿宋简体"/>
        <charset val="134"/>
      </rPr>
      <t>万元、墩巴格村（</t>
    </r>
    <r>
      <rPr>
        <sz val="11"/>
        <color rgb="FF000000"/>
        <rFont val="Times New Roman"/>
        <family val="1"/>
      </rPr>
      <t>11</t>
    </r>
    <r>
      <rPr>
        <sz val="11"/>
        <color rgb="FF000000"/>
        <rFont val="方正仿宋简体"/>
        <charset val="134"/>
      </rPr>
      <t>）村、夏普勒克（</t>
    </r>
    <r>
      <rPr>
        <sz val="11"/>
        <color rgb="FF000000"/>
        <rFont val="Times New Roman"/>
        <family val="1"/>
      </rPr>
      <t>12</t>
    </r>
    <r>
      <rPr>
        <sz val="11"/>
        <color rgb="FF000000"/>
        <rFont val="方正仿宋简体"/>
        <charset val="134"/>
      </rPr>
      <t>）村、库勒博依村（</t>
    </r>
    <r>
      <rPr>
        <sz val="11"/>
        <color rgb="FF000000"/>
        <rFont val="Times New Roman"/>
        <family val="1"/>
      </rPr>
      <t>16</t>
    </r>
    <r>
      <rPr>
        <sz val="11"/>
        <color rgb="FF000000"/>
        <rFont val="方正仿宋简体"/>
        <charset val="134"/>
      </rPr>
      <t>）村、木尼伯提村（</t>
    </r>
    <r>
      <rPr>
        <sz val="11"/>
        <color rgb="FF000000"/>
        <rFont val="Times New Roman"/>
        <family val="1"/>
      </rPr>
      <t>17</t>
    </r>
    <r>
      <rPr>
        <sz val="11"/>
        <color rgb="FF000000"/>
        <rFont val="方正仿宋简体"/>
        <charset val="134"/>
      </rPr>
      <t>）村、达吾孜库木村（</t>
    </r>
    <r>
      <rPr>
        <sz val="11"/>
        <color rgb="FF000000"/>
        <rFont val="Times New Roman"/>
        <family val="1"/>
      </rPr>
      <t>20</t>
    </r>
    <r>
      <rPr>
        <sz val="11"/>
        <color rgb="FF000000"/>
        <rFont val="方正仿宋简体"/>
        <charset val="134"/>
      </rPr>
      <t>）村各投资</t>
    </r>
    <r>
      <rPr>
        <sz val="11"/>
        <color rgb="FF000000"/>
        <rFont val="Times New Roman"/>
        <family val="1"/>
      </rPr>
      <t>50</t>
    </r>
    <r>
      <rPr>
        <sz val="11"/>
        <color rgb="FF000000"/>
        <rFont val="方正仿宋简体"/>
        <charset val="134"/>
      </rPr>
      <t>万元；</t>
    </r>
    <r>
      <rPr>
        <sz val="11"/>
        <color rgb="FF000000"/>
        <rFont val="Times New Roman"/>
        <family val="1"/>
      </rPr>
      <t>2.</t>
    </r>
    <r>
      <rPr>
        <sz val="11"/>
        <color rgb="FF000000"/>
        <rFont val="方正仿宋简体"/>
        <charset val="134"/>
      </rPr>
      <t>英吾斯塘乡</t>
    </r>
    <r>
      <rPr>
        <sz val="11"/>
        <color rgb="FF000000"/>
        <rFont val="Times New Roman"/>
        <family val="1"/>
      </rPr>
      <t>11</t>
    </r>
    <r>
      <rPr>
        <sz val="11"/>
        <color rgb="FF000000"/>
        <rFont val="方正仿宋简体"/>
        <charset val="134"/>
      </rPr>
      <t>个贫困村投资</t>
    </r>
    <r>
      <rPr>
        <sz val="11"/>
        <color rgb="FF000000"/>
        <rFont val="Times New Roman"/>
        <family val="1"/>
      </rPr>
      <t>700</t>
    </r>
    <r>
      <rPr>
        <sz val="11"/>
        <color rgb="FF000000"/>
        <rFont val="方正仿宋简体"/>
        <charset val="134"/>
      </rPr>
      <t>万元，其中：阔纳村巴扎（</t>
    </r>
    <r>
      <rPr>
        <sz val="11"/>
        <color rgb="FF000000"/>
        <rFont val="Times New Roman"/>
        <family val="1"/>
      </rPr>
      <t>8</t>
    </r>
    <r>
      <rPr>
        <sz val="11"/>
        <color rgb="FF000000"/>
        <rFont val="方正仿宋简体"/>
        <charset val="134"/>
      </rPr>
      <t>）村投资</t>
    </r>
    <r>
      <rPr>
        <sz val="11"/>
        <color rgb="FF000000"/>
        <rFont val="Times New Roman"/>
        <family val="1"/>
      </rPr>
      <t>200</t>
    </r>
    <r>
      <rPr>
        <sz val="11"/>
        <color rgb="FF000000"/>
        <rFont val="方正仿宋简体"/>
        <charset val="134"/>
      </rPr>
      <t>万元；加格达（</t>
    </r>
    <r>
      <rPr>
        <sz val="11"/>
        <color rgb="FF000000"/>
        <rFont val="Times New Roman"/>
        <family val="1"/>
      </rPr>
      <t>1</t>
    </r>
    <r>
      <rPr>
        <sz val="11"/>
        <color rgb="FF000000"/>
        <rFont val="方正仿宋简体"/>
        <charset val="134"/>
      </rPr>
      <t>）村、其盖库都克（</t>
    </r>
    <r>
      <rPr>
        <sz val="11"/>
        <color rgb="FF000000"/>
        <rFont val="Times New Roman"/>
        <family val="1"/>
      </rPr>
      <t>2</t>
    </r>
    <r>
      <rPr>
        <sz val="11"/>
        <color rgb="FF000000"/>
        <rFont val="方正仿宋简体"/>
        <charset val="134"/>
      </rPr>
      <t>）村、阿特恰帕尔（</t>
    </r>
    <r>
      <rPr>
        <sz val="11"/>
        <color rgb="FF000000"/>
        <rFont val="Times New Roman"/>
        <family val="1"/>
      </rPr>
      <t>10</t>
    </r>
    <r>
      <rPr>
        <sz val="11"/>
        <color rgb="FF000000"/>
        <rFont val="方正仿宋简体"/>
        <charset val="134"/>
      </rPr>
      <t>）村、阿克墩（</t>
    </r>
    <r>
      <rPr>
        <sz val="11"/>
        <color rgb="FF000000"/>
        <rFont val="Times New Roman"/>
        <family val="1"/>
      </rPr>
      <t>18</t>
    </r>
    <r>
      <rPr>
        <sz val="11"/>
        <color rgb="FF000000"/>
        <rFont val="方正仿宋简体"/>
        <charset val="134"/>
      </rPr>
      <t>）村、巴什乌堂（</t>
    </r>
    <r>
      <rPr>
        <sz val="11"/>
        <color rgb="FF000000"/>
        <rFont val="Times New Roman"/>
        <family val="1"/>
      </rPr>
      <t>20</t>
    </r>
    <r>
      <rPr>
        <sz val="11"/>
        <color rgb="FF000000"/>
        <rFont val="方正仿宋简体"/>
        <charset val="134"/>
      </rPr>
      <t>）村、拜什塔木（</t>
    </r>
    <r>
      <rPr>
        <sz val="11"/>
        <color rgb="FF000000"/>
        <rFont val="Times New Roman"/>
        <family val="1"/>
      </rPr>
      <t>15</t>
    </r>
    <r>
      <rPr>
        <sz val="11"/>
        <color rgb="FF000000"/>
        <rFont val="方正仿宋简体"/>
        <charset val="134"/>
      </rPr>
      <t>）村、格什勒克吾斯塘（</t>
    </r>
    <r>
      <rPr>
        <sz val="11"/>
        <color rgb="FF000000"/>
        <rFont val="Times New Roman"/>
        <family val="1"/>
      </rPr>
      <t>14</t>
    </r>
    <r>
      <rPr>
        <sz val="11"/>
        <color rgb="FF000000"/>
        <rFont val="方正仿宋简体"/>
        <charset val="134"/>
      </rPr>
      <t>）村、喀拉玉吉买（</t>
    </r>
    <r>
      <rPr>
        <sz val="11"/>
        <color rgb="FF000000"/>
        <rFont val="Times New Roman"/>
        <family val="1"/>
      </rPr>
      <t>17</t>
    </r>
    <r>
      <rPr>
        <sz val="11"/>
        <color rgb="FF000000"/>
        <rFont val="方正仿宋简体"/>
        <charset val="134"/>
      </rPr>
      <t>）村、库木库勒（</t>
    </r>
    <r>
      <rPr>
        <sz val="11"/>
        <color rgb="FF000000"/>
        <rFont val="Times New Roman"/>
        <family val="1"/>
      </rPr>
      <t>12</t>
    </r>
    <r>
      <rPr>
        <sz val="11"/>
        <color rgb="FF000000"/>
        <rFont val="方正仿宋简体"/>
        <charset val="134"/>
      </rPr>
      <t>）村、尤木拉克却勒（</t>
    </r>
    <r>
      <rPr>
        <sz val="11"/>
        <color rgb="FF000000"/>
        <rFont val="Times New Roman"/>
        <family val="1"/>
      </rPr>
      <t>16</t>
    </r>
    <r>
      <rPr>
        <sz val="11"/>
        <color rgb="FF000000"/>
        <rFont val="方正仿宋简体"/>
        <charset val="134"/>
      </rPr>
      <t>）村各投资</t>
    </r>
    <r>
      <rPr>
        <sz val="11"/>
        <color rgb="FF000000"/>
        <rFont val="Times New Roman"/>
        <family val="1"/>
      </rPr>
      <t>50</t>
    </r>
    <r>
      <rPr>
        <sz val="11"/>
        <color rgb="FF000000"/>
        <rFont val="方正仿宋简体"/>
        <charset val="134"/>
      </rPr>
      <t>万元；</t>
    </r>
    <r>
      <rPr>
        <sz val="11"/>
        <color rgb="FF000000"/>
        <rFont val="Times New Roman"/>
        <family val="1"/>
      </rPr>
      <t>3.</t>
    </r>
    <r>
      <rPr>
        <sz val="11"/>
        <color rgb="FF000000"/>
        <rFont val="方正仿宋简体"/>
        <charset val="134"/>
      </rPr>
      <t>琼库尔恰克乡</t>
    </r>
    <r>
      <rPr>
        <sz val="11"/>
        <color rgb="FF000000"/>
        <rFont val="Times New Roman"/>
        <family val="1"/>
      </rPr>
      <t>16</t>
    </r>
    <r>
      <rPr>
        <sz val="11"/>
        <color rgb="FF000000"/>
        <rFont val="方正仿宋简体"/>
        <charset val="134"/>
      </rPr>
      <t>个贫困村投资</t>
    </r>
    <r>
      <rPr>
        <sz val="11"/>
        <color rgb="FF000000"/>
        <rFont val="Times New Roman"/>
        <family val="1"/>
      </rPr>
      <t>890</t>
    </r>
    <r>
      <rPr>
        <sz val="11"/>
        <color rgb="FF000000"/>
        <rFont val="方正仿宋简体"/>
        <charset val="134"/>
      </rPr>
      <t>万元，其中巴扎加米（</t>
    </r>
    <r>
      <rPr>
        <sz val="11"/>
        <color rgb="FF000000"/>
        <rFont val="Times New Roman"/>
        <family val="1"/>
      </rPr>
      <t>4</t>
    </r>
    <r>
      <rPr>
        <sz val="11"/>
        <color rgb="FF000000"/>
        <rFont val="方正仿宋简体"/>
        <charset val="134"/>
      </rPr>
      <t>）村、巴格托格拉克（</t>
    </r>
    <r>
      <rPr>
        <sz val="11"/>
        <color rgb="FF000000"/>
        <rFont val="Times New Roman"/>
        <family val="1"/>
      </rPr>
      <t>14</t>
    </r>
    <r>
      <rPr>
        <sz val="11"/>
        <color rgb="FF000000"/>
        <rFont val="方正仿宋简体"/>
        <charset val="134"/>
      </rPr>
      <t>）村、拱拜孜（</t>
    </r>
    <r>
      <rPr>
        <sz val="11"/>
        <color rgb="FF000000"/>
        <rFont val="Times New Roman"/>
        <family val="1"/>
      </rPr>
      <t>28</t>
    </r>
    <r>
      <rPr>
        <sz val="11"/>
        <color rgb="FF000000"/>
        <rFont val="方正仿宋简体"/>
        <charset val="134"/>
      </rPr>
      <t>）村各投资</t>
    </r>
    <r>
      <rPr>
        <sz val="11"/>
        <color rgb="FF000000"/>
        <rFont val="Times New Roman"/>
        <family val="1"/>
      </rPr>
      <t>80</t>
    </r>
    <r>
      <rPr>
        <sz val="11"/>
        <color rgb="FF000000"/>
        <rFont val="方正仿宋简体"/>
        <charset val="134"/>
      </rPr>
      <t>万元、古勒巴格（</t>
    </r>
    <r>
      <rPr>
        <sz val="11"/>
        <color rgb="FF000000"/>
        <rFont val="Times New Roman"/>
        <family val="1"/>
      </rPr>
      <t>27</t>
    </r>
    <r>
      <rPr>
        <sz val="11"/>
        <color rgb="FF000000"/>
        <rFont val="方正仿宋简体"/>
        <charset val="134"/>
      </rPr>
      <t>）村、木尕勒（</t>
    </r>
    <r>
      <rPr>
        <sz val="11"/>
        <color rgb="FF000000"/>
        <rFont val="Times New Roman"/>
        <family val="1"/>
      </rPr>
      <t>26</t>
    </r>
    <r>
      <rPr>
        <sz val="11"/>
        <color rgb="FF000000"/>
        <rFont val="方正仿宋简体"/>
        <charset val="134"/>
      </rPr>
      <t>）村、且克且克（</t>
    </r>
    <r>
      <rPr>
        <sz val="11"/>
        <color rgb="FF000000"/>
        <rFont val="Times New Roman"/>
        <family val="1"/>
      </rPr>
      <t>19</t>
    </r>
    <r>
      <rPr>
        <sz val="11"/>
        <color rgb="FF000000"/>
        <rFont val="方正仿宋简体"/>
        <charset val="134"/>
      </rPr>
      <t>）村、塔勒克（</t>
    </r>
    <r>
      <rPr>
        <sz val="11"/>
        <color rgb="FF000000"/>
        <rFont val="Times New Roman"/>
        <family val="1"/>
      </rPr>
      <t>9</t>
    </r>
    <r>
      <rPr>
        <sz val="11"/>
        <color rgb="FF000000"/>
        <rFont val="方正仿宋简体"/>
        <charset val="134"/>
      </rPr>
      <t>）村、塔什郎托格拉克（</t>
    </r>
    <r>
      <rPr>
        <sz val="11"/>
        <color rgb="FF000000"/>
        <rFont val="Times New Roman"/>
        <family val="1"/>
      </rPr>
      <t>22</t>
    </r>
    <r>
      <rPr>
        <sz val="11"/>
        <color rgb="FF000000"/>
        <rFont val="方正仿宋简体"/>
        <charset val="134"/>
      </rPr>
      <t>）村、铁日木（</t>
    </r>
    <r>
      <rPr>
        <sz val="11"/>
        <color rgb="FF000000"/>
        <rFont val="Times New Roman"/>
        <family val="1"/>
      </rPr>
      <t>30</t>
    </r>
    <r>
      <rPr>
        <sz val="11"/>
        <color rgb="FF000000"/>
        <rFont val="方正仿宋简体"/>
        <charset val="134"/>
      </rPr>
      <t>）村、玉吉米力克（</t>
    </r>
    <r>
      <rPr>
        <sz val="11"/>
        <color rgb="FF000000"/>
        <rFont val="Times New Roman"/>
        <family val="1"/>
      </rPr>
      <t>20</t>
    </r>
    <r>
      <rPr>
        <sz val="11"/>
        <color rgb="FF000000"/>
        <rFont val="方正仿宋简体"/>
        <charset val="134"/>
      </rPr>
      <t>）村、元宝勒克（</t>
    </r>
    <r>
      <rPr>
        <sz val="11"/>
        <color rgb="FF000000"/>
        <rFont val="Times New Roman"/>
        <family val="1"/>
      </rPr>
      <t>25</t>
    </r>
    <r>
      <rPr>
        <sz val="11"/>
        <color rgb="FF000000"/>
        <rFont val="方正仿宋简体"/>
        <charset val="134"/>
      </rPr>
      <t>）村、苏外提其买里（</t>
    </r>
    <r>
      <rPr>
        <sz val="11"/>
        <color rgb="FF000000"/>
        <rFont val="Times New Roman"/>
        <family val="1"/>
      </rPr>
      <t>2</t>
    </r>
    <r>
      <rPr>
        <sz val="11"/>
        <color rgb="FF000000"/>
        <rFont val="方正仿宋简体"/>
        <charset val="134"/>
      </rPr>
      <t>）村、阔纳琼库尔恰克（</t>
    </r>
    <r>
      <rPr>
        <sz val="11"/>
        <color rgb="FF000000"/>
        <rFont val="Times New Roman"/>
        <family val="1"/>
      </rPr>
      <t>3</t>
    </r>
    <r>
      <rPr>
        <sz val="11"/>
        <color rgb="FF000000"/>
        <rFont val="方正仿宋简体"/>
        <charset val="134"/>
      </rPr>
      <t>）村、赛克散库足克（</t>
    </r>
    <r>
      <rPr>
        <sz val="11"/>
        <color rgb="FF000000"/>
        <rFont val="Times New Roman"/>
        <family val="1"/>
      </rPr>
      <t>13</t>
    </r>
    <r>
      <rPr>
        <sz val="11"/>
        <color rgb="FF000000"/>
        <rFont val="方正仿宋简体"/>
        <charset val="134"/>
      </rPr>
      <t>）村、温阿勒台库什（</t>
    </r>
    <r>
      <rPr>
        <sz val="11"/>
        <color rgb="FF000000"/>
        <rFont val="Times New Roman"/>
        <family val="1"/>
      </rPr>
      <t>29</t>
    </r>
    <r>
      <rPr>
        <sz val="11"/>
        <color rgb="FF000000"/>
        <rFont val="方正仿宋简体"/>
        <charset val="134"/>
      </rPr>
      <t>）村、其乃巴格（</t>
    </r>
    <r>
      <rPr>
        <sz val="11"/>
        <color rgb="FF000000"/>
        <rFont val="Times New Roman"/>
        <family val="1"/>
      </rPr>
      <t>31</t>
    </r>
    <r>
      <rPr>
        <sz val="11"/>
        <color rgb="FF000000"/>
        <rFont val="方正仿宋简体"/>
        <charset val="134"/>
      </rPr>
      <t>）村各投资</t>
    </r>
    <r>
      <rPr>
        <sz val="11"/>
        <color rgb="FF000000"/>
        <rFont val="Times New Roman"/>
        <family val="1"/>
      </rPr>
      <t>50</t>
    </r>
    <r>
      <rPr>
        <sz val="11"/>
        <color rgb="FF000000"/>
        <rFont val="方正仿宋简体"/>
        <charset val="134"/>
      </rPr>
      <t>万元；</t>
    </r>
    <r>
      <rPr>
        <sz val="11"/>
        <color rgb="FF000000"/>
        <rFont val="Times New Roman"/>
        <family val="1"/>
      </rPr>
      <t>4.</t>
    </r>
    <r>
      <rPr>
        <sz val="11"/>
        <color rgb="FF000000"/>
        <rFont val="方正仿宋简体"/>
        <charset val="134"/>
      </rPr>
      <t>色力布亚镇</t>
    </r>
    <r>
      <rPr>
        <sz val="11"/>
        <color rgb="FF000000"/>
        <rFont val="Times New Roman"/>
        <family val="1"/>
      </rPr>
      <t>2</t>
    </r>
    <r>
      <rPr>
        <sz val="11"/>
        <color rgb="FF000000"/>
        <rFont val="方正仿宋简体"/>
        <charset val="134"/>
      </rPr>
      <t>个贫困村</t>
    </r>
    <r>
      <rPr>
        <sz val="11"/>
        <color rgb="FF000000"/>
        <rFont val="Times New Roman"/>
        <family val="1"/>
      </rPr>
      <t>250</t>
    </r>
    <r>
      <rPr>
        <sz val="11"/>
        <color rgb="FF000000"/>
        <rFont val="方正仿宋简体"/>
        <charset val="134"/>
      </rPr>
      <t>万元，其中英买里（</t>
    </r>
    <r>
      <rPr>
        <sz val="11"/>
        <color rgb="FF000000"/>
        <rFont val="Times New Roman"/>
        <family val="1"/>
      </rPr>
      <t>3</t>
    </r>
    <r>
      <rPr>
        <sz val="11"/>
        <color rgb="FF000000"/>
        <rFont val="方正仿宋简体"/>
        <charset val="134"/>
      </rPr>
      <t>）村投资</t>
    </r>
    <r>
      <rPr>
        <sz val="11"/>
        <color rgb="FF000000"/>
        <rFont val="Times New Roman"/>
        <family val="1"/>
      </rPr>
      <t>200</t>
    </r>
    <r>
      <rPr>
        <sz val="11"/>
        <color rgb="FF000000"/>
        <rFont val="方正仿宋简体"/>
        <charset val="134"/>
      </rPr>
      <t>万元、喀拉艾肯博依（</t>
    </r>
    <r>
      <rPr>
        <sz val="11"/>
        <color rgb="FF000000"/>
        <rFont val="Times New Roman"/>
        <family val="1"/>
      </rPr>
      <t>2</t>
    </r>
    <r>
      <rPr>
        <sz val="11"/>
        <color rgb="FF000000"/>
        <rFont val="方正仿宋简体"/>
        <charset val="134"/>
      </rPr>
      <t>）村投资</t>
    </r>
    <r>
      <rPr>
        <sz val="11"/>
        <color rgb="FF000000"/>
        <rFont val="Times New Roman"/>
        <family val="1"/>
      </rPr>
      <t>50</t>
    </r>
    <r>
      <rPr>
        <sz val="11"/>
        <color rgb="FF000000"/>
        <rFont val="方正仿宋简体"/>
        <charset val="134"/>
      </rPr>
      <t>万元；</t>
    </r>
    <r>
      <rPr>
        <sz val="11"/>
        <color rgb="FF000000"/>
        <rFont val="Times New Roman"/>
        <family val="1"/>
      </rPr>
      <t>5.</t>
    </r>
    <r>
      <rPr>
        <sz val="11"/>
        <color rgb="FF000000"/>
        <rFont val="方正仿宋简体"/>
        <charset val="134"/>
      </rPr>
      <t>阿拉格尔乡</t>
    </r>
    <r>
      <rPr>
        <sz val="11"/>
        <color rgb="FF000000"/>
        <rFont val="Times New Roman"/>
        <family val="1"/>
      </rPr>
      <t>7</t>
    </r>
    <r>
      <rPr>
        <sz val="11"/>
        <color rgb="FF000000"/>
        <rFont val="方正仿宋简体"/>
        <charset val="134"/>
      </rPr>
      <t>个贫困村投资</t>
    </r>
    <r>
      <rPr>
        <sz val="11"/>
        <color rgb="FF000000"/>
        <rFont val="Times New Roman"/>
        <family val="1"/>
      </rPr>
      <t>500</t>
    </r>
    <r>
      <rPr>
        <sz val="11"/>
        <color rgb="FF000000"/>
        <rFont val="方正仿宋简体"/>
        <charset val="134"/>
      </rPr>
      <t>万元，阔纳乌堂（</t>
    </r>
    <r>
      <rPr>
        <sz val="11"/>
        <color rgb="FF000000"/>
        <rFont val="Times New Roman"/>
        <family val="1"/>
      </rPr>
      <t>3</t>
    </r>
    <r>
      <rPr>
        <sz val="11"/>
        <color rgb="FF000000"/>
        <rFont val="方正仿宋简体"/>
        <charset val="134"/>
      </rPr>
      <t>）村投资</t>
    </r>
    <r>
      <rPr>
        <sz val="11"/>
        <color rgb="FF000000"/>
        <rFont val="Times New Roman"/>
        <family val="1"/>
      </rPr>
      <t>200</t>
    </r>
    <r>
      <rPr>
        <sz val="11"/>
        <color rgb="FF000000"/>
        <rFont val="方正仿宋简体"/>
        <charset val="134"/>
      </rPr>
      <t>万元、阿瓦提（</t>
    </r>
    <r>
      <rPr>
        <sz val="11"/>
        <color rgb="FF000000"/>
        <rFont val="Times New Roman"/>
        <family val="1"/>
      </rPr>
      <t>6</t>
    </r>
    <r>
      <rPr>
        <sz val="11"/>
        <color rgb="FF000000"/>
        <rFont val="方正仿宋简体"/>
        <charset val="134"/>
      </rPr>
      <t>）村、喀勒塔亚依克（</t>
    </r>
    <r>
      <rPr>
        <sz val="11"/>
        <color rgb="FF000000"/>
        <rFont val="Times New Roman"/>
        <family val="1"/>
      </rPr>
      <t>14</t>
    </r>
    <r>
      <rPr>
        <sz val="11"/>
        <color rgb="FF000000"/>
        <rFont val="方正仿宋简体"/>
        <charset val="134"/>
      </rPr>
      <t>）村、阿克库勒（</t>
    </r>
    <r>
      <rPr>
        <sz val="11"/>
        <color rgb="FF000000"/>
        <rFont val="Times New Roman"/>
        <family val="1"/>
      </rPr>
      <t>15</t>
    </r>
    <r>
      <rPr>
        <sz val="11"/>
        <color rgb="FF000000"/>
        <rFont val="方正仿宋简体"/>
        <charset val="134"/>
      </rPr>
      <t>）村、阿克央塔克（</t>
    </r>
    <r>
      <rPr>
        <sz val="11"/>
        <color rgb="FF000000"/>
        <rFont val="Times New Roman"/>
        <family val="1"/>
      </rPr>
      <t>7</t>
    </r>
    <r>
      <rPr>
        <sz val="11"/>
        <color rgb="FF000000"/>
        <rFont val="方正仿宋简体"/>
        <charset val="134"/>
      </rPr>
      <t>）村、萨干吾斯塘（</t>
    </r>
    <r>
      <rPr>
        <sz val="11"/>
        <color rgb="FF000000"/>
        <rFont val="Times New Roman"/>
        <family val="1"/>
      </rPr>
      <t>8</t>
    </r>
    <r>
      <rPr>
        <sz val="11"/>
        <color rgb="FF000000"/>
        <rFont val="方正仿宋简体"/>
        <charset val="134"/>
      </rPr>
      <t>）村、托什坎却勒（</t>
    </r>
    <r>
      <rPr>
        <sz val="11"/>
        <color rgb="FF000000"/>
        <rFont val="Times New Roman"/>
        <family val="1"/>
      </rPr>
      <t>12</t>
    </r>
    <r>
      <rPr>
        <sz val="11"/>
        <color rgb="FF000000"/>
        <rFont val="方正仿宋简体"/>
        <charset val="134"/>
      </rPr>
      <t>）村各投资</t>
    </r>
    <r>
      <rPr>
        <sz val="11"/>
        <color rgb="FF000000"/>
        <rFont val="Times New Roman"/>
        <family val="1"/>
      </rPr>
      <t>50</t>
    </r>
    <r>
      <rPr>
        <sz val="11"/>
        <color rgb="FF000000"/>
        <rFont val="方正仿宋简体"/>
        <charset val="134"/>
      </rPr>
      <t>万元；</t>
    </r>
    <r>
      <rPr>
        <sz val="11"/>
        <color rgb="FF000000"/>
        <rFont val="Times New Roman"/>
        <family val="1"/>
      </rPr>
      <t>6.</t>
    </r>
    <r>
      <rPr>
        <sz val="11"/>
        <color rgb="FF000000"/>
        <rFont val="方正仿宋简体"/>
        <charset val="134"/>
      </rPr>
      <t>阿克萨克马热勒乡</t>
    </r>
    <r>
      <rPr>
        <sz val="11"/>
        <color rgb="FF000000"/>
        <rFont val="Times New Roman"/>
        <family val="1"/>
      </rPr>
      <t>4</t>
    </r>
    <r>
      <rPr>
        <sz val="11"/>
        <color rgb="FF000000"/>
        <rFont val="方正仿宋简体"/>
        <charset val="134"/>
      </rPr>
      <t>个贫困村投资</t>
    </r>
    <r>
      <rPr>
        <sz val="11"/>
        <color rgb="FF000000"/>
        <rFont val="Times New Roman"/>
        <family val="1"/>
      </rPr>
      <t>250</t>
    </r>
    <r>
      <rPr>
        <sz val="11"/>
        <color rgb="FF000000"/>
        <rFont val="方正仿宋简体"/>
        <charset val="134"/>
      </rPr>
      <t>万元，其中：阔曲尔马贝希（</t>
    </r>
    <r>
      <rPr>
        <sz val="11"/>
        <color rgb="FF000000"/>
        <rFont val="Times New Roman"/>
        <family val="1"/>
      </rPr>
      <t>20</t>
    </r>
    <r>
      <rPr>
        <sz val="11"/>
        <color rgb="FF000000"/>
        <rFont val="方正仿宋简体"/>
        <charset val="134"/>
      </rPr>
      <t>）村投资</t>
    </r>
    <r>
      <rPr>
        <sz val="11"/>
        <color rgb="FF000000"/>
        <rFont val="Times New Roman"/>
        <family val="1"/>
      </rPr>
      <t>100</t>
    </r>
    <r>
      <rPr>
        <sz val="11"/>
        <color rgb="FF000000"/>
        <rFont val="方正仿宋简体"/>
        <charset val="134"/>
      </rPr>
      <t>万元，喀马勒克（</t>
    </r>
    <r>
      <rPr>
        <sz val="11"/>
        <color rgb="FF000000"/>
        <rFont val="Times New Roman"/>
        <family val="1"/>
      </rPr>
      <t>1</t>
    </r>
    <r>
      <rPr>
        <sz val="11"/>
        <color rgb="FF000000"/>
        <rFont val="方正仿宋简体"/>
        <charset val="134"/>
      </rPr>
      <t>）村、古再（</t>
    </r>
    <r>
      <rPr>
        <sz val="11"/>
        <color rgb="FF000000"/>
        <rFont val="Times New Roman"/>
        <family val="1"/>
      </rPr>
      <t>7</t>
    </r>
    <r>
      <rPr>
        <sz val="11"/>
        <color rgb="FF000000"/>
        <rFont val="方正仿宋简体"/>
        <charset val="134"/>
      </rPr>
      <t>）村、亚松迪（</t>
    </r>
    <r>
      <rPr>
        <sz val="11"/>
        <color rgb="FF000000"/>
        <rFont val="Times New Roman"/>
        <family val="1"/>
      </rPr>
      <t>9</t>
    </r>
    <r>
      <rPr>
        <sz val="11"/>
        <color rgb="FF000000"/>
        <rFont val="方正仿宋简体"/>
        <charset val="134"/>
      </rPr>
      <t>）村各投资</t>
    </r>
    <r>
      <rPr>
        <sz val="11"/>
        <color rgb="FF000000"/>
        <rFont val="Times New Roman"/>
        <family val="1"/>
      </rPr>
      <t>50</t>
    </r>
    <r>
      <rPr>
        <sz val="11"/>
        <color rgb="FF000000"/>
        <rFont val="方正仿宋简体"/>
        <charset val="134"/>
      </rPr>
      <t>万元；</t>
    </r>
    <r>
      <rPr>
        <sz val="11"/>
        <color rgb="FF000000"/>
        <rFont val="Times New Roman"/>
        <family val="1"/>
      </rPr>
      <t>7.</t>
    </r>
    <r>
      <rPr>
        <sz val="11"/>
        <color rgb="FF000000"/>
        <rFont val="方正仿宋简体"/>
        <charset val="134"/>
      </rPr>
      <t>夏马勒乡贫困村</t>
    </r>
    <r>
      <rPr>
        <sz val="11"/>
        <color rgb="FF000000"/>
        <rFont val="Times New Roman"/>
        <family val="1"/>
      </rPr>
      <t>4</t>
    </r>
    <r>
      <rPr>
        <sz val="11"/>
        <color rgb="FF000000"/>
        <rFont val="方正仿宋简体"/>
        <charset val="134"/>
      </rPr>
      <t>个投资</t>
    </r>
    <r>
      <rPr>
        <sz val="11"/>
        <color rgb="FF000000"/>
        <rFont val="Times New Roman"/>
        <family val="1"/>
      </rPr>
      <t>350</t>
    </r>
    <r>
      <rPr>
        <sz val="11"/>
        <color rgb="FF000000"/>
        <rFont val="方正仿宋简体"/>
        <charset val="134"/>
      </rPr>
      <t>万元，其中英吾斯塘贝希（</t>
    </r>
    <r>
      <rPr>
        <sz val="11"/>
        <color rgb="FF000000"/>
        <rFont val="Times New Roman"/>
        <family val="1"/>
      </rPr>
      <t>5</t>
    </r>
    <r>
      <rPr>
        <sz val="11"/>
        <color rgb="FF000000"/>
        <rFont val="方正仿宋简体"/>
        <charset val="134"/>
      </rPr>
      <t>）村投资</t>
    </r>
    <r>
      <rPr>
        <sz val="11"/>
        <color rgb="FF000000"/>
        <rFont val="Times New Roman"/>
        <family val="1"/>
      </rPr>
      <t>200</t>
    </r>
    <r>
      <rPr>
        <sz val="11"/>
        <color rgb="FF000000"/>
        <rFont val="方正仿宋简体"/>
        <charset val="134"/>
      </rPr>
      <t>万元、阿克库勒（</t>
    </r>
    <r>
      <rPr>
        <sz val="11"/>
        <color rgb="FF000000"/>
        <rFont val="Times New Roman"/>
        <family val="1"/>
      </rPr>
      <t>6</t>
    </r>
    <r>
      <rPr>
        <sz val="11"/>
        <color rgb="FF000000"/>
        <rFont val="方正仿宋简体"/>
        <charset val="134"/>
      </rPr>
      <t>）村、铁热克（</t>
    </r>
    <r>
      <rPr>
        <sz val="11"/>
        <color rgb="FF000000"/>
        <rFont val="Times New Roman"/>
        <family val="1"/>
      </rPr>
      <t>7</t>
    </r>
    <r>
      <rPr>
        <sz val="11"/>
        <color rgb="FF000000"/>
        <rFont val="方正仿宋简体"/>
        <charset val="134"/>
      </rPr>
      <t>）村、其汗宰（</t>
    </r>
    <r>
      <rPr>
        <sz val="11"/>
        <color rgb="FF000000"/>
        <rFont val="Times New Roman"/>
        <family val="1"/>
      </rPr>
      <t>8</t>
    </r>
    <r>
      <rPr>
        <sz val="11"/>
        <color rgb="FF000000"/>
        <rFont val="方正仿宋简体"/>
        <charset val="134"/>
      </rPr>
      <t>）村各投资</t>
    </r>
    <r>
      <rPr>
        <sz val="11"/>
        <color rgb="FF000000"/>
        <rFont val="Times New Roman"/>
        <family val="1"/>
      </rPr>
      <t>50</t>
    </r>
    <r>
      <rPr>
        <sz val="11"/>
        <color rgb="FF000000"/>
        <rFont val="方正仿宋简体"/>
        <charset val="134"/>
      </rPr>
      <t>万元；</t>
    </r>
    <r>
      <rPr>
        <sz val="11"/>
        <color rgb="FF000000"/>
        <rFont val="Times New Roman"/>
        <family val="1"/>
      </rPr>
      <t>8.</t>
    </r>
    <r>
      <rPr>
        <sz val="11"/>
        <color rgb="FF000000"/>
        <rFont val="方正仿宋简体"/>
        <charset val="134"/>
      </rPr>
      <t>多来提巴格乡</t>
    </r>
    <r>
      <rPr>
        <sz val="11"/>
        <color rgb="FF000000"/>
        <rFont val="Times New Roman"/>
        <family val="1"/>
      </rPr>
      <t>8</t>
    </r>
    <r>
      <rPr>
        <sz val="11"/>
        <color rgb="FF000000"/>
        <rFont val="方正仿宋简体"/>
        <charset val="134"/>
      </rPr>
      <t>个村，投资</t>
    </r>
    <r>
      <rPr>
        <sz val="11"/>
        <color rgb="FF000000"/>
        <rFont val="Times New Roman"/>
        <family val="1"/>
      </rPr>
      <t>700</t>
    </r>
    <r>
      <rPr>
        <sz val="11"/>
        <color rgb="FF000000"/>
        <rFont val="方正仿宋简体"/>
        <charset val="134"/>
      </rPr>
      <t>元，叶坎买里斯（</t>
    </r>
    <r>
      <rPr>
        <sz val="11"/>
        <color rgb="FF000000"/>
        <rFont val="Times New Roman"/>
        <family val="1"/>
      </rPr>
      <t>15</t>
    </r>
    <r>
      <rPr>
        <sz val="11"/>
        <color rgb="FF000000"/>
        <rFont val="方正仿宋简体"/>
        <charset val="134"/>
      </rPr>
      <t>）村、欧吐拉吾斯塘村</t>
    </r>
    <r>
      <rPr>
        <sz val="11"/>
        <color rgb="FF000000"/>
        <rFont val="Times New Roman"/>
        <family val="1"/>
      </rPr>
      <t>(14)</t>
    </r>
    <r>
      <rPr>
        <sz val="11"/>
        <color rgb="FF000000"/>
        <rFont val="方正仿宋简体"/>
        <charset val="134"/>
      </rPr>
      <t>村、塔格吾斯塘村（</t>
    </r>
    <r>
      <rPr>
        <sz val="11"/>
        <color rgb="FF000000"/>
        <rFont val="Times New Roman"/>
        <family val="1"/>
      </rPr>
      <t>16</t>
    </r>
    <r>
      <rPr>
        <sz val="11"/>
        <color rgb="FF000000"/>
        <rFont val="方正仿宋简体"/>
        <charset val="134"/>
      </rPr>
      <t>）村各投资</t>
    </r>
    <r>
      <rPr>
        <sz val="11"/>
        <color rgb="FF000000"/>
        <rFont val="Times New Roman"/>
        <family val="1"/>
      </rPr>
      <t>100</t>
    </r>
    <r>
      <rPr>
        <sz val="11"/>
        <color rgb="FF000000"/>
        <rFont val="方正仿宋简体"/>
        <charset val="134"/>
      </rPr>
      <t>万元，喀拉库勒诺村（</t>
    </r>
    <r>
      <rPr>
        <sz val="11"/>
        <color rgb="FF000000"/>
        <rFont val="Times New Roman"/>
        <family val="1"/>
      </rPr>
      <t>7</t>
    </r>
    <r>
      <rPr>
        <sz val="11"/>
        <color rgb="FF000000"/>
        <rFont val="方正仿宋简体"/>
        <charset val="134"/>
      </rPr>
      <t>）村、夏普吐勒村（</t>
    </r>
    <r>
      <rPr>
        <sz val="11"/>
        <color rgb="FF000000"/>
        <rFont val="Times New Roman"/>
        <family val="1"/>
      </rPr>
      <t>8</t>
    </r>
    <r>
      <rPr>
        <sz val="11"/>
        <color rgb="FF000000"/>
        <rFont val="方正仿宋简体"/>
        <charset val="134"/>
      </rPr>
      <t>）村、阿亚克诺村（</t>
    </r>
    <r>
      <rPr>
        <sz val="11"/>
        <color rgb="FF000000"/>
        <rFont val="Times New Roman"/>
        <family val="1"/>
      </rPr>
      <t>12</t>
    </r>
    <r>
      <rPr>
        <sz val="11"/>
        <color rgb="FF000000"/>
        <rFont val="方正仿宋简体"/>
        <charset val="134"/>
      </rPr>
      <t>）村、硝迪盖托格拉克村（</t>
    </r>
    <r>
      <rPr>
        <sz val="11"/>
        <color rgb="FF000000"/>
        <rFont val="Times New Roman"/>
        <family val="1"/>
      </rPr>
      <t>13</t>
    </r>
    <r>
      <rPr>
        <sz val="11"/>
        <color rgb="FF000000"/>
        <rFont val="方正仿宋简体"/>
        <charset val="134"/>
      </rPr>
      <t>）村、阿曼托格拉克村（</t>
    </r>
    <r>
      <rPr>
        <sz val="11"/>
        <color rgb="FF000000"/>
        <rFont val="Times New Roman"/>
        <family val="1"/>
      </rPr>
      <t>18</t>
    </r>
    <r>
      <rPr>
        <sz val="11"/>
        <color rgb="FF000000"/>
        <rFont val="方正仿宋简体"/>
        <charset val="134"/>
      </rPr>
      <t>）村各投资</t>
    </r>
    <r>
      <rPr>
        <sz val="11"/>
        <color rgb="FF000000"/>
        <rFont val="Times New Roman"/>
        <family val="1"/>
      </rPr>
      <t>80</t>
    </r>
    <r>
      <rPr>
        <sz val="11"/>
        <color rgb="FF000000"/>
        <rFont val="方正仿宋简体"/>
        <charset val="134"/>
      </rPr>
      <t>万元；</t>
    </r>
    <r>
      <rPr>
        <sz val="11"/>
        <color rgb="FF000000"/>
        <rFont val="Times New Roman"/>
        <family val="1"/>
      </rPr>
      <t>9.</t>
    </r>
    <r>
      <rPr>
        <sz val="11"/>
        <color rgb="FF000000"/>
        <rFont val="方正仿宋简体"/>
        <charset val="134"/>
      </rPr>
      <t>阿纳库勒乡</t>
    </r>
    <r>
      <rPr>
        <sz val="11"/>
        <color rgb="FF000000"/>
        <rFont val="Times New Roman"/>
        <family val="1"/>
      </rPr>
      <t>10</t>
    </r>
    <r>
      <rPr>
        <sz val="11"/>
        <color rgb="FF000000"/>
        <rFont val="方正仿宋简体"/>
        <charset val="134"/>
      </rPr>
      <t>个贫困村投资</t>
    </r>
    <r>
      <rPr>
        <sz val="11"/>
        <color rgb="FF000000"/>
        <rFont val="Times New Roman"/>
        <family val="1"/>
      </rPr>
      <t>1150</t>
    </r>
    <r>
      <rPr>
        <sz val="11"/>
        <color rgb="FF000000"/>
        <rFont val="方正仿宋简体"/>
        <charset val="134"/>
      </rPr>
      <t>万元，其中阿拉格尔且克（</t>
    </r>
    <r>
      <rPr>
        <sz val="11"/>
        <color rgb="FF000000"/>
        <rFont val="Times New Roman"/>
        <family val="1"/>
      </rPr>
      <t>1</t>
    </r>
    <r>
      <rPr>
        <sz val="11"/>
        <color rgb="FF000000"/>
        <rFont val="方正仿宋简体"/>
        <charset val="134"/>
      </rPr>
      <t>）村、胡木旦贝希（</t>
    </r>
    <r>
      <rPr>
        <sz val="11"/>
        <color rgb="FF000000"/>
        <rFont val="Times New Roman"/>
        <family val="1"/>
      </rPr>
      <t>13</t>
    </r>
    <r>
      <rPr>
        <sz val="11"/>
        <color rgb="FF000000"/>
        <rFont val="方正仿宋简体"/>
        <charset val="134"/>
      </rPr>
      <t>）村各投资</t>
    </r>
    <r>
      <rPr>
        <sz val="11"/>
        <color rgb="FF000000"/>
        <rFont val="Times New Roman"/>
        <family val="1"/>
      </rPr>
      <t>250</t>
    </r>
    <r>
      <rPr>
        <sz val="11"/>
        <color rgb="FF000000"/>
        <rFont val="方正仿宋简体"/>
        <charset val="134"/>
      </rPr>
      <t>万元、拜什吐普（</t>
    </r>
    <r>
      <rPr>
        <sz val="11"/>
        <color rgb="FF000000"/>
        <rFont val="Times New Roman"/>
        <family val="1"/>
      </rPr>
      <t>9</t>
    </r>
    <r>
      <rPr>
        <sz val="11"/>
        <color rgb="FF000000"/>
        <rFont val="方正仿宋简体"/>
        <charset val="134"/>
      </rPr>
      <t>）村投资</t>
    </r>
    <r>
      <rPr>
        <sz val="11"/>
        <color rgb="FF000000"/>
        <rFont val="Times New Roman"/>
        <family val="1"/>
      </rPr>
      <t>300</t>
    </r>
    <r>
      <rPr>
        <sz val="11"/>
        <color rgb="FF000000"/>
        <rFont val="方正仿宋简体"/>
        <charset val="134"/>
      </rPr>
      <t>万元，墩买里（</t>
    </r>
    <r>
      <rPr>
        <sz val="11"/>
        <color rgb="FF000000"/>
        <rFont val="Times New Roman"/>
        <family val="1"/>
      </rPr>
      <t>2</t>
    </r>
    <r>
      <rPr>
        <sz val="11"/>
        <color rgb="FF000000"/>
        <rFont val="方正仿宋简体"/>
        <charset val="134"/>
      </rPr>
      <t>）村、果里买里（</t>
    </r>
    <r>
      <rPr>
        <sz val="11"/>
        <color rgb="FF000000"/>
        <rFont val="Times New Roman"/>
        <family val="1"/>
      </rPr>
      <t>10</t>
    </r>
    <r>
      <rPr>
        <sz val="11"/>
        <color rgb="FF000000"/>
        <rFont val="方正仿宋简体"/>
        <charset val="134"/>
      </rPr>
      <t>）村、昆其买里（</t>
    </r>
    <r>
      <rPr>
        <sz val="11"/>
        <color rgb="FF000000"/>
        <rFont val="Times New Roman"/>
        <family val="1"/>
      </rPr>
      <t>11</t>
    </r>
    <r>
      <rPr>
        <sz val="11"/>
        <color rgb="FF000000"/>
        <rFont val="方正仿宋简体"/>
        <charset val="134"/>
      </rPr>
      <t>）村、曲许尔盖（</t>
    </r>
    <r>
      <rPr>
        <sz val="11"/>
        <color rgb="FF000000"/>
        <rFont val="Times New Roman"/>
        <family val="1"/>
      </rPr>
      <t>5</t>
    </r>
    <r>
      <rPr>
        <sz val="11"/>
        <color rgb="FF000000"/>
        <rFont val="方正仿宋简体"/>
        <charset val="134"/>
      </rPr>
      <t>）村、博孜买里（</t>
    </r>
    <r>
      <rPr>
        <sz val="11"/>
        <color rgb="FF000000"/>
        <rFont val="Times New Roman"/>
        <family val="1"/>
      </rPr>
      <t>7</t>
    </r>
    <r>
      <rPr>
        <sz val="11"/>
        <color rgb="FF000000"/>
        <rFont val="方正仿宋简体"/>
        <charset val="134"/>
      </rPr>
      <t>）村、诺尔贝希（</t>
    </r>
    <r>
      <rPr>
        <sz val="11"/>
        <color rgb="FF000000"/>
        <rFont val="Times New Roman"/>
        <family val="1"/>
      </rPr>
      <t>8</t>
    </r>
    <r>
      <rPr>
        <sz val="11"/>
        <color rgb="FF000000"/>
        <rFont val="方正仿宋简体"/>
        <charset val="134"/>
      </rPr>
      <t>）村、开勒坪博孜（</t>
    </r>
    <r>
      <rPr>
        <sz val="11"/>
        <color rgb="FF000000"/>
        <rFont val="Times New Roman"/>
        <family val="1"/>
      </rPr>
      <t>12</t>
    </r>
    <r>
      <rPr>
        <sz val="11"/>
        <color rgb="FF000000"/>
        <rFont val="方正仿宋简体"/>
        <charset val="134"/>
      </rPr>
      <t>）村各投资</t>
    </r>
    <r>
      <rPr>
        <sz val="11"/>
        <color rgb="FF000000"/>
        <rFont val="Times New Roman"/>
        <family val="1"/>
      </rPr>
      <t>50</t>
    </r>
    <r>
      <rPr>
        <sz val="11"/>
        <color rgb="FF000000"/>
        <rFont val="方正仿宋简体"/>
        <charset val="134"/>
      </rPr>
      <t>万元；</t>
    </r>
    <r>
      <rPr>
        <sz val="11"/>
        <color rgb="FF000000"/>
        <rFont val="Times New Roman"/>
        <family val="1"/>
      </rPr>
      <t>10.</t>
    </r>
    <r>
      <rPr>
        <sz val="11"/>
        <color rgb="FF000000"/>
        <rFont val="方正仿宋简体"/>
        <charset val="134"/>
      </rPr>
      <t>恰尔巴格乡贫困村</t>
    </r>
    <r>
      <rPr>
        <sz val="11"/>
        <color rgb="FF000000"/>
        <rFont val="Times New Roman"/>
        <family val="1"/>
      </rPr>
      <t>12</t>
    </r>
    <r>
      <rPr>
        <sz val="11"/>
        <color rgb="FF000000"/>
        <rFont val="方正仿宋简体"/>
        <charset val="134"/>
      </rPr>
      <t>个投资</t>
    </r>
    <r>
      <rPr>
        <sz val="11"/>
        <color rgb="FF000000"/>
        <rFont val="Times New Roman"/>
        <family val="1"/>
      </rPr>
      <t>630</t>
    </r>
    <r>
      <rPr>
        <sz val="11"/>
        <color rgb="FF000000"/>
        <rFont val="方正仿宋简体"/>
        <charset val="134"/>
      </rPr>
      <t>万元，其中：塔格阿勒迪（</t>
    </r>
    <r>
      <rPr>
        <sz val="11"/>
        <color rgb="FF000000"/>
        <rFont val="Times New Roman"/>
        <family val="1"/>
      </rPr>
      <t>7</t>
    </r>
    <r>
      <rPr>
        <sz val="11"/>
        <color rgb="FF000000"/>
        <rFont val="方正仿宋简体"/>
        <charset val="134"/>
      </rPr>
      <t>）村投资</t>
    </r>
    <r>
      <rPr>
        <sz val="11"/>
        <color rgb="FF000000"/>
        <rFont val="Times New Roman"/>
        <family val="1"/>
      </rPr>
      <t>80</t>
    </r>
    <r>
      <rPr>
        <sz val="11"/>
        <color rgb="FF000000"/>
        <rFont val="方正仿宋简体"/>
        <charset val="134"/>
      </rPr>
      <t>万元，阿拉格尔买里（</t>
    </r>
    <r>
      <rPr>
        <sz val="11"/>
        <color rgb="FF000000"/>
        <rFont val="Times New Roman"/>
        <family val="1"/>
      </rPr>
      <t>6</t>
    </r>
    <r>
      <rPr>
        <sz val="11"/>
        <color rgb="FF000000"/>
        <rFont val="方正仿宋简体"/>
        <charset val="134"/>
      </rPr>
      <t>）村、阿热买里（</t>
    </r>
    <r>
      <rPr>
        <sz val="11"/>
        <color rgb="FF000000"/>
        <rFont val="Times New Roman"/>
        <family val="1"/>
      </rPr>
      <t>5</t>
    </r>
    <r>
      <rPr>
        <sz val="11"/>
        <color rgb="FF000000"/>
        <rFont val="方正仿宋简体"/>
        <charset val="134"/>
      </rPr>
      <t>）村、奥依阔坦（</t>
    </r>
    <r>
      <rPr>
        <sz val="11"/>
        <color rgb="FF000000"/>
        <rFont val="Times New Roman"/>
        <family val="1"/>
      </rPr>
      <t>11</t>
    </r>
    <r>
      <rPr>
        <sz val="11"/>
        <color rgb="FF000000"/>
        <rFont val="方正仿宋简体"/>
        <charset val="134"/>
      </rPr>
      <t>）村、达里亚博依（</t>
    </r>
    <r>
      <rPr>
        <sz val="11"/>
        <color rgb="FF000000"/>
        <rFont val="Times New Roman"/>
        <family val="1"/>
      </rPr>
      <t>2</t>
    </r>
    <r>
      <rPr>
        <sz val="11"/>
        <color rgb="FF000000"/>
        <rFont val="方正仿宋简体"/>
        <charset val="134"/>
      </rPr>
      <t>）村、墩买里（</t>
    </r>
    <r>
      <rPr>
        <sz val="11"/>
        <color rgb="FF000000"/>
        <rFont val="Times New Roman"/>
        <family val="1"/>
      </rPr>
      <t>19</t>
    </r>
    <r>
      <rPr>
        <sz val="11"/>
        <color rgb="FF000000"/>
        <rFont val="方正仿宋简体"/>
        <charset val="134"/>
      </rPr>
      <t>）村、科克却勒博依（</t>
    </r>
    <r>
      <rPr>
        <sz val="11"/>
        <color rgb="FF000000"/>
        <rFont val="Times New Roman"/>
        <family val="1"/>
      </rPr>
      <t>13</t>
    </r>
    <r>
      <rPr>
        <sz val="11"/>
        <color rgb="FF000000"/>
        <rFont val="方正仿宋简体"/>
        <charset val="134"/>
      </rPr>
      <t>）村、库木加依（</t>
    </r>
    <r>
      <rPr>
        <sz val="11"/>
        <color rgb="FF000000"/>
        <rFont val="Times New Roman"/>
        <family val="1"/>
      </rPr>
      <t>17</t>
    </r>
    <r>
      <rPr>
        <sz val="11"/>
        <color rgb="FF000000"/>
        <rFont val="方正仿宋简体"/>
        <charset val="134"/>
      </rPr>
      <t>）村、朗喀尔勒克（</t>
    </r>
    <r>
      <rPr>
        <sz val="11"/>
        <color rgb="FF000000"/>
        <rFont val="Times New Roman"/>
        <family val="1"/>
      </rPr>
      <t>18</t>
    </r>
    <r>
      <rPr>
        <sz val="11"/>
        <color rgb="FF000000"/>
        <rFont val="方正仿宋简体"/>
        <charset val="134"/>
      </rPr>
      <t>）村、且迪塔格（</t>
    </r>
    <r>
      <rPr>
        <sz val="11"/>
        <color rgb="FF000000"/>
        <rFont val="Times New Roman"/>
        <family val="1"/>
      </rPr>
      <t>14</t>
    </r>
    <r>
      <rPr>
        <sz val="11"/>
        <color rgb="FF000000"/>
        <rFont val="方正仿宋简体"/>
        <charset val="134"/>
      </rPr>
      <t>）村、苏孜克阔里（</t>
    </r>
    <r>
      <rPr>
        <sz val="11"/>
        <color rgb="FF000000"/>
        <rFont val="Times New Roman"/>
        <family val="1"/>
      </rPr>
      <t>9</t>
    </r>
    <r>
      <rPr>
        <sz val="11"/>
        <color rgb="FF000000"/>
        <rFont val="方正仿宋简体"/>
        <charset val="134"/>
      </rPr>
      <t>）村、吐格曼买里（</t>
    </r>
    <r>
      <rPr>
        <sz val="11"/>
        <color rgb="FF000000"/>
        <rFont val="Times New Roman"/>
        <family val="1"/>
      </rPr>
      <t>8</t>
    </r>
    <r>
      <rPr>
        <sz val="11"/>
        <color rgb="FF000000"/>
        <rFont val="方正仿宋简体"/>
        <charset val="134"/>
      </rPr>
      <t>）村、各投资</t>
    </r>
    <r>
      <rPr>
        <sz val="11"/>
        <color rgb="FF000000"/>
        <rFont val="Times New Roman"/>
        <family val="1"/>
      </rPr>
      <t>50</t>
    </r>
    <r>
      <rPr>
        <sz val="11"/>
        <color rgb="FF000000"/>
        <rFont val="方正仿宋简体"/>
        <charset val="134"/>
      </rPr>
      <t>万元；</t>
    </r>
  </si>
  <si>
    <r>
      <rPr>
        <sz val="14"/>
        <color rgb="FF000000"/>
        <rFont val="方正仿宋简体"/>
        <charset val="134"/>
      </rPr>
      <t>改善</t>
    </r>
    <r>
      <rPr>
        <sz val="14"/>
        <color rgb="FF000000"/>
        <rFont val="Times New Roman"/>
        <family val="1"/>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</si>
  <si>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family val="1"/>
      </rPr>
      <t>43%</t>
    </r>
    <r>
      <rPr>
        <sz val="14"/>
        <color rgb="FF000000"/>
        <rFont val="方正仿宋简体"/>
        <charset val="134"/>
      </rPr>
      <t>。</t>
    </r>
  </si>
  <si>
    <t>其他</t>
  </si>
  <si>
    <r>
      <rPr>
        <sz val="14"/>
        <color rgb="FF000000"/>
        <rFont val="方正仿宋简体"/>
        <charset val="134"/>
      </rPr>
      <t>巴发改立项〔</t>
    </r>
    <r>
      <rPr>
        <sz val="14"/>
        <color rgb="FF000000"/>
        <rFont val="Times New Roman"/>
        <family val="1"/>
      </rPr>
      <t>2021</t>
    </r>
    <r>
      <rPr>
        <sz val="14"/>
        <color rgb="FF000000"/>
        <rFont val="方正仿宋简体"/>
        <charset val="134"/>
      </rPr>
      <t>〕</t>
    </r>
    <r>
      <rPr>
        <sz val="14"/>
        <color rgb="FF000000"/>
        <rFont val="Times New Roman"/>
        <family val="1"/>
      </rPr>
      <t>79</t>
    </r>
    <r>
      <rPr>
        <sz val="14"/>
        <color rgb="FF000000"/>
        <rFont val="方正仿宋简体"/>
        <charset val="134"/>
      </rPr>
      <t>号</t>
    </r>
  </si>
  <si>
    <r>
      <rPr>
        <b/>
        <sz val="14"/>
        <color rgb="FF000000"/>
        <rFont val="方正仿宋简体"/>
        <charset val="134"/>
      </rPr>
      <t>总投资：</t>
    </r>
    <r>
      <rPr>
        <sz val="14"/>
        <color rgb="FF000000"/>
        <rFont val="Times New Roman"/>
        <family val="1"/>
      </rPr>
      <t>1247.4</t>
    </r>
    <r>
      <rPr>
        <sz val="14"/>
        <color rgb="FF000000"/>
        <rFont val="方正仿宋简体"/>
        <charset val="134"/>
      </rPr>
      <t>万元；</t>
    </r>
    <r>
      <rPr>
        <b/>
        <sz val="14"/>
        <color rgb="FF000000"/>
        <rFont val="方正仿宋简体"/>
        <charset val="134"/>
      </rPr>
      <t>规模：</t>
    </r>
    <r>
      <rPr>
        <sz val="14"/>
        <color rgb="FF000000"/>
        <rFont val="Times New Roman"/>
        <family val="1"/>
      </rPr>
      <t>13200</t>
    </r>
    <r>
      <rPr>
        <sz val="14"/>
        <color rgb="FF000000"/>
        <rFont val="方正仿宋简体"/>
        <charset val="134"/>
      </rPr>
      <t>户。</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对全县</t>
    </r>
    <r>
      <rPr>
        <sz val="14"/>
        <color rgb="FF000000"/>
        <rFont val="Times New Roman"/>
        <family val="1"/>
      </rPr>
      <t>13200</t>
    </r>
    <r>
      <rPr>
        <sz val="14"/>
        <color rgb="FF000000"/>
        <rFont val="方正仿宋简体"/>
        <charset val="134"/>
      </rPr>
      <t>户贫困户每户培训一个国语明白人，在各乡镇集中培训</t>
    </r>
    <r>
      <rPr>
        <sz val="14"/>
        <color rgb="FF000000"/>
        <rFont val="Times New Roman"/>
        <family val="1"/>
      </rPr>
      <t>30</t>
    </r>
    <r>
      <rPr>
        <sz val="14"/>
        <color rgb="FF000000"/>
        <rFont val="方正仿宋简体"/>
        <charset val="134"/>
      </rPr>
      <t>天，每人补助</t>
    </r>
    <r>
      <rPr>
        <sz val="14"/>
        <color rgb="FF000000"/>
        <rFont val="Times New Roman"/>
        <family val="1"/>
      </rPr>
      <t>945</t>
    </r>
    <r>
      <rPr>
        <sz val="14"/>
        <color rgb="FF000000"/>
        <rFont val="方正仿宋简体"/>
        <charset val="134"/>
      </rPr>
      <t>元。</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</si>
  <si>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family val="1"/>
      </rPr>
      <t>1757</t>
    </r>
    <r>
      <rPr>
        <sz val="14"/>
        <color rgb="FF000000"/>
        <rFont val="方正仿宋简体"/>
        <charset val="134"/>
      </rPr>
      <t>人，正在培训</t>
    </r>
    <r>
      <rPr>
        <sz val="14"/>
        <color rgb="FF000000"/>
        <rFont val="Times New Roman"/>
        <family val="1"/>
      </rPr>
      <t>984</t>
    </r>
    <r>
      <rPr>
        <sz val="14"/>
        <color rgb="FF000000"/>
        <rFont val="方正仿宋简体"/>
        <charset val="134"/>
      </rPr>
      <t>人，共计</t>
    </r>
    <r>
      <rPr>
        <sz val="14"/>
        <color rgb="FF000000"/>
        <rFont val="Times New Roman"/>
        <family val="1"/>
      </rPr>
      <t>2741</t>
    </r>
    <r>
      <rPr>
        <sz val="14"/>
        <color rgb="FF000000"/>
        <rFont val="方正仿宋简体"/>
        <charset val="134"/>
      </rPr>
      <t>人，完成</t>
    </r>
    <r>
      <rPr>
        <sz val="14"/>
        <color rgb="FF000000"/>
        <rFont val="Times New Roman"/>
        <family val="1"/>
      </rPr>
      <t>20.76%</t>
    </r>
    <r>
      <rPr>
        <sz val="14"/>
        <color rgb="FF000000"/>
        <rFont val="方正仿宋简体"/>
        <charset val="134"/>
      </rPr>
      <t>。</t>
    </r>
  </si>
  <si>
    <t>培训项目</t>
  </si>
  <si>
    <r>
      <rPr>
        <sz val="14"/>
        <color rgb="FF000000"/>
        <rFont val="Times New Roman"/>
        <family val="1"/>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</si>
  <si>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</si>
  <si>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family val="1"/>
      </rPr>
      <t>495</t>
    </r>
    <r>
      <rPr>
        <sz val="14"/>
        <color rgb="FF000000"/>
        <rFont val="方正仿宋简体"/>
        <charset val="134"/>
      </rPr>
      <t>万元，</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family val="1"/>
      </rPr>
      <t>11</t>
    </r>
    <r>
      <rPr>
        <sz val="14"/>
        <color rgb="FF000000"/>
        <rFont val="方正仿宋简体"/>
        <charset val="134"/>
      </rPr>
      <t>个乡镇</t>
    </r>
    <r>
      <rPr>
        <sz val="14"/>
        <color rgb="FF000000"/>
        <rFont val="Times New Roman"/>
        <family val="1"/>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</si>
  <si>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</si>
  <si>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</si>
  <si>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</si>
  <si>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</si>
  <si>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</si>
  <si>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family val="1"/>
      </rPr>
      <t>6500</t>
    </r>
    <r>
      <rPr>
        <sz val="16"/>
        <color rgb="FF000000"/>
        <rFont val="方正仿宋简体"/>
        <charset val="134"/>
      </rPr>
      <t>万元</t>
    </r>
    <r>
      <rPr>
        <b/>
        <sz val="16"/>
        <color rgb="FF000000"/>
        <rFont val="方正仿宋简体"/>
        <charset val="134"/>
      </rPr>
      <t>，规模：</t>
    </r>
    <r>
      <rPr>
        <sz val="16"/>
        <color rgb="FF000000"/>
        <rFont val="Times New Roman"/>
        <family val="1"/>
      </rPr>
      <t>100</t>
    </r>
    <r>
      <rPr>
        <sz val="16"/>
        <color rgb="FF000000"/>
        <rFont val="方正仿宋简体"/>
        <charset val="134"/>
      </rPr>
      <t>座（共计</t>
    </r>
    <r>
      <rPr>
        <sz val="16"/>
        <color rgb="FF000000"/>
        <rFont val="Times New Roman"/>
        <family val="1"/>
      </rPr>
      <t>400</t>
    </r>
    <r>
      <rPr>
        <sz val="16"/>
        <color rgb="FF000000"/>
        <rFont val="方正仿宋简体"/>
        <charset val="134"/>
      </rPr>
      <t>亩，按照</t>
    </r>
    <r>
      <rPr>
        <sz val="16"/>
        <color rgb="FF000000"/>
        <rFont val="Times New Roman"/>
        <family val="1"/>
      </rPr>
      <t>0.3</t>
    </r>
    <r>
      <rPr>
        <sz val="16"/>
        <color rgb="FF000000"/>
        <rFont val="方正仿宋简体"/>
        <charset val="134"/>
      </rPr>
      <t>亩</t>
    </r>
    <r>
      <rPr>
        <sz val="16"/>
        <color rgb="FF000000"/>
        <rFont val="Times New Roman"/>
        <family val="1"/>
      </rPr>
      <t>1</t>
    </r>
    <r>
      <rPr>
        <sz val="16"/>
        <color rgb="FF000000"/>
        <rFont val="方正仿宋简体"/>
        <charset val="134"/>
      </rPr>
      <t>座折算为</t>
    </r>
    <r>
      <rPr>
        <sz val="16"/>
        <color rgb="FF000000"/>
        <rFont val="Times New Roman"/>
        <family val="1"/>
      </rPr>
      <t>1333</t>
    </r>
    <r>
      <rPr>
        <sz val="16"/>
        <color rgb="FF000000"/>
        <rFont val="方正仿宋简体"/>
        <charset val="134"/>
      </rPr>
      <t>座）</t>
    </r>
    <r>
      <rPr>
        <sz val="16"/>
        <color rgb="FF000000"/>
        <rFont val="Times New Roman"/>
        <family val="1"/>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family val="1"/>
      </rPr>
      <t>100</t>
    </r>
    <r>
      <rPr>
        <sz val="16"/>
        <color rgb="FF000000"/>
        <rFont val="方正仿宋简体"/>
        <charset val="134"/>
      </rPr>
      <t>座，每座</t>
    </r>
    <r>
      <rPr>
        <sz val="16"/>
        <color rgb="FF000000"/>
        <rFont val="Times New Roman"/>
        <family val="1"/>
      </rPr>
      <t>4</t>
    </r>
    <r>
      <rPr>
        <sz val="16"/>
        <color rgb="FF000000"/>
        <rFont val="方正仿宋简体"/>
        <charset val="134"/>
      </rPr>
      <t>亩（</t>
    </r>
    <r>
      <rPr>
        <sz val="16"/>
        <color rgb="FF000000"/>
        <rFont val="Times New Roman"/>
        <family val="1"/>
      </rPr>
      <t>24*112</t>
    </r>
    <r>
      <rPr>
        <sz val="16"/>
        <color rgb="FF000000"/>
        <rFont val="方正仿宋简体"/>
        <charset val="134"/>
      </rPr>
      <t>米），共计</t>
    </r>
    <r>
      <rPr>
        <sz val="16"/>
        <color rgb="FF000000"/>
        <rFont val="Times New Roman"/>
        <family val="1"/>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</si>
  <si>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family val="1"/>
      </rPr>
      <t>39</t>
    </r>
    <r>
      <rPr>
        <sz val="14"/>
        <color rgb="FF000000"/>
        <rFont val="方正仿宋简体"/>
        <charset val="134"/>
      </rPr>
      <t>座</t>
    </r>
    <r>
      <rPr>
        <sz val="14"/>
        <color rgb="FF000000"/>
        <rFont val="Times New Roman"/>
        <family val="1"/>
      </rPr>
      <t>(</t>
    </r>
    <r>
      <rPr>
        <sz val="14"/>
        <color rgb="FF000000"/>
        <rFont val="方正仿宋简体"/>
        <charset val="134"/>
      </rPr>
      <t>已到</t>
    </r>
    <r>
      <rPr>
        <sz val="14"/>
        <color rgb="FF000000"/>
        <rFont val="Times New Roman"/>
        <family val="1"/>
      </rPr>
      <t>50</t>
    </r>
    <r>
      <rPr>
        <sz val="14"/>
        <color rgb="FF000000"/>
        <rFont val="方正仿宋简体"/>
        <charset val="134"/>
      </rPr>
      <t>个棚棉被</t>
    </r>
    <r>
      <rPr>
        <sz val="14"/>
        <color rgb="FF000000"/>
        <rFont val="Times New Roman"/>
        <family val="1"/>
      </rPr>
      <t>)</t>
    </r>
    <r>
      <rPr>
        <sz val="14"/>
        <color rgb="FF000000"/>
        <rFont val="方正仿宋简体"/>
        <charset val="134"/>
      </rPr>
      <t>，控根容器安装</t>
    </r>
    <r>
      <rPr>
        <sz val="14"/>
        <color rgb="FF000000"/>
        <rFont val="Times New Roman"/>
        <family val="1"/>
      </rPr>
      <t>75</t>
    </r>
    <r>
      <rPr>
        <sz val="14"/>
        <color rgb="FF000000"/>
        <rFont val="方正仿宋简体"/>
        <charset val="134"/>
      </rPr>
      <t>座、河沙回填</t>
    </r>
    <r>
      <rPr>
        <sz val="14"/>
        <color rgb="FF000000"/>
        <rFont val="Times New Roman"/>
        <family val="1"/>
      </rPr>
      <t>67</t>
    </r>
    <r>
      <rPr>
        <sz val="14"/>
        <color rgb="FF000000"/>
        <rFont val="方正仿宋简体"/>
        <charset val="134"/>
      </rPr>
      <t>座，樱桃树苗种植</t>
    </r>
    <r>
      <rPr>
        <sz val="14"/>
        <color rgb="FF000000"/>
        <rFont val="Times New Roman"/>
        <family val="1"/>
      </rPr>
      <t>28</t>
    </r>
    <r>
      <rPr>
        <sz val="14"/>
        <color rgb="FF000000"/>
        <rFont val="方正仿宋简体"/>
        <charset val="134"/>
      </rPr>
      <t>座，迷雾安装</t>
    </r>
    <r>
      <rPr>
        <sz val="14"/>
        <color rgb="FF000000"/>
        <rFont val="Times New Roman"/>
        <family val="1"/>
      </rPr>
      <t>83</t>
    </r>
    <r>
      <rPr>
        <sz val="14"/>
        <color rgb="FF000000"/>
        <rFont val="方正仿宋简体"/>
        <charset val="134"/>
      </rPr>
      <t>座，引水管道已完成</t>
    </r>
    <r>
      <rPr>
        <sz val="14"/>
        <color rgb="FF000000"/>
        <rFont val="Times New Roman"/>
        <family val="1"/>
      </rPr>
      <t>12</t>
    </r>
    <r>
      <rPr>
        <sz val="14"/>
        <color rgb="FF000000"/>
        <rFont val="方正仿宋简体"/>
        <charset val="134"/>
      </rPr>
      <t>公里，樱桃树苗正在陆续发货和定植。已完成总工程量的</t>
    </r>
    <r>
      <rPr>
        <sz val="14"/>
        <color rgb="FF000000"/>
        <rFont val="Times New Roman"/>
        <family val="1"/>
      </rPr>
      <t>82%</t>
    </r>
    <r>
      <rPr>
        <sz val="14"/>
        <color rgb="FF000000"/>
        <rFont val="方正仿宋简体"/>
        <charset val="134"/>
      </rPr>
      <t>。</t>
    </r>
  </si>
  <si>
    <r>
      <rPr>
        <sz val="14"/>
        <color rgb="FF000000"/>
        <rFont val="方正仿宋简体"/>
        <charset val="134"/>
      </rPr>
      <t>巴发改立项〔</t>
    </r>
    <r>
      <rPr>
        <sz val="14"/>
        <color rgb="FF000000"/>
        <rFont val="Times New Roman"/>
        <family val="1"/>
      </rPr>
      <t>2020</t>
    </r>
    <r>
      <rPr>
        <sz val="14"/>
        <color rgb="FF000000"/>
        <rFont val="方正仿宋简体"/>
        <charset val="134"/>
      </rPr>
      <t>〕</t>
    </r>
    <r>
      <rPr>
        <sz val="14"/>
        <color rgb="FF000000"/>
        <rFont val="Times New Roman"/>
        <family val="1"/>
      </rPr>
      <t>289</t>
    </r>
    <r>
      <rPr>
        <sz val="14"/>
        <color rgb="FF000000"/>
        <rFont val="方正仿宋简体"/>
        <charset val="134"/>
      </rPr>
      <t>号</t>
    </r>
  </si>
  <si>
    <t>2021.11</t>
  </si>
  <si>
    <r>
      <rPr>
        <b/>
        <sz val="14"/>
        <color rgb="FF000000"/>
        <rFont val="方正仿宋简体"/>
        <charset val="134"/>
      </rPr>
      <t>总投资：</t>
    </r>
    <r>
      <rPr>
        <sz val="14"/>
        <color rgb="FF000000"/>
        <rFont val="Times New Roman"/>
        <family val="1"/>
      </rPr>
      <t>900</t>
    </r>
    <r>
      <rPr>
        <sz val="14"/>
        <color rgb="FF000000"/>
        <rFont val="方正仿宋简体"/>
        <charset val="134"/>
      </rPr>
      <t>万元；</t>
    </r>
    <r>
      <rPr>
        <b/>
        <sz val="14"/>
        <color rgb="FF000000"/>
        <rFont val="方正仿宋简体"/>
        <charset val="134"/>
      </rPr>
      <t>规模：</t>
    </r>
    <r>
      <rPr>
        <sz val="14"/>
        <color rgb="FF000000"/>
        <rFont val="Times New Roman"/>
        <family val="1"/>
      </rPr>
      <t>3000</t>
    </r>
    <r>
      <rPr>
        <sz val="14"/>
        <color rgb="FF000000"/>
        <rFont val="方正仿宋简体"/>
        <charset val="134"/>
      </rPr>
      <t>名</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为</t>
    </r>
    <r>
      <rPr>
        <sz val="14"/>
        <color rgb="FF000000"/>
        <rFont val="Times New Roman"/>
        <family val="1"/>
      </rPr>
      <t>3000</t>
    </r>
    <r>
      <rPr>
        <sz val="14"/>
        <color rgb="FF000000"/>
        <rFont val="方正仿宋简体"/>
        <charset val="134"/>
      </rPr>
      <t>名建档立卡贫困户家庭子女在疆内外接受中、高等职业教育，给予扶贫救助补助，每人补助</t>
    </r>
    <r>
      <rPr>
        <sz val="14"/>
        <color rgb="FF000000"/>
        <rFont val="Times New Roman"/>
        <family val="1"/>
      </rPr>
      <t>3000</t>
    </r>
    <r>
      <rPr>
        <sz val="14"/>
        <color rgb="FF000000"/>
        <rFont val="方正仿宋简体"/>
        <charset val="134"/>
      </rPr>
      <t>元。</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</si>
  <si>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</si>
  <si>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</si>
  <si>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</si>
  <si>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family val="1"/>
      </rPr>
      <t>300</t>
    </r>
    <r>
      <rPr>
        <sz val="14"/>
        <color rgb="FF000000"/>
        <rFont val="方正仿宋简体"/>
        <charset val="134"/>
      </rPr>
      <t>万元。</t>
    </r>
    <r>
      <rPr>
        <b/>
        <sz val="14"/>
        <color rgb="FF000000"/>
        <rFont val="Times New Roman"/>
        <family val="1"/>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family val="1"/>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</si>
  <si>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family val="1"/>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</si>
  <si>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family val="1"/>
      </rPr>
      <t>1400</t>
    </r>
    <r>
      <rPr>
        <sz val="14"/>
        <color rgb="FF000000"/>
        <rFont val="方正仿宋简体"/>
        <charset val="134"/>
      </rPr>
      <t>万元；</t>
    </r>
    <r>
      <rPr>
        <sz val="14"/>
        <color rgb="FF000000"/>
        <rFont val="Times New Roman"/>
        <family val="1"/>
      </rPr>
      <t xml:space="preserve">    </t>
    </r>
    <r>
      <rPr>
        <b/>
        <sz val="14"/>
        <color rgb="FF000000"/>
        <rFont val="方正仿宋简体"/>
        <charset val="134"/>
      </rPr>
      <t>规模：</t>
    </r>
    <r>
      <rPr>
        <sz val="14"/>
        <color rgb="FF000000"/>
        <rFont val="Times New Roman"/>
        <family val="1"/>
      </rPr>
      <t>9000</t>
    </r>
    <r>
      <rPr>
        <sz val="14"/>
        <color rgb="FF000000"/>
        <rFont val="方正仿宋简体"/>
        <charset val="134"/>
      </rPr>
      <t>户</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：为全县</t>
    </r>
    <r>
      <rPr>
        <sz val="14"/>
        <color rgb="FF000000"/>
        <rFont val="Times New Roman"/>
        <family val="1"/>
      </rPr>
      <t>9000</t>
    </r>
    <r>
      <rPr>
        <sz val="14"/>
        <color rgb="FF000000"/>
        <rFont val="方正仿宋简体"/>
        <charset val="134"/>
      </rPr>
      <t>户贫困户扶贫小额贷款进行贴息。</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</si>
  <si>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family val="1"/>
      </rPr>
      <t>300</t>
    </r>
    <r>
      <rPr>
        <sz val="14"/>
        <color rgb="FF000000"/>
        <rFont val="方正仿宋简体"/>
        <charset val="134"/>
      </rPr>
      <t>万元</t>
    </r>
    <r>
      <rPr>
        <sz val="14"/>
        <color rgb="FF000000"/>
        <rFont val="Times New Roman"/>
        <family val="1"/>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family val="1"/>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</si>
  <si>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</si>
  <si>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</si>
  <si>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</si>
  <si>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</si>
  <si>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</si>
  <si>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</si>
  <si>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</si>
  <si>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</si>
  <si>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</si>
  <si>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t>2026年少数民族发展任务资金项目申报表</t>
  </si>
  <si>
    <t>编制单位：第十四师昆玉市党委统战部</t>
  </si>
  <si>
    <r>
      <rPr>
        <sz val="24"/>
        <rFont val="黑体"/>
        <family val="3"/>
        <charset val="134"/>
      </rPr>
      <t>序</t>
    </r>
    <r>
      <rPr>
        <sz val="24"/>
        <rFont val="Times New Roman"/>
        <family val="1"/>
      </rPr>
      <t xml:space="preserve">
</t>
    </r>
    <r>
      <rPr>
        <sz val="24"/>
        <rFont val="黑体"/>
        <family val="3"/>
        <charset val="134"/>
      </rPr>
      <t>号</t>
    </r>
  </si>
  <si>
    <t>建设性质</t>
  </si>
  <si>
    <t>建设地点</t>
  </si>
  <si>
    <t>建设年限</t>
  </si>
  <si>
    <t>建设内容及规模</t>
  </si>
  <si>
    <t>简要绩效目标</t>
  </si>
  <si>
    <t>联农带农机制</t>
  </si>
  <si>
    <t>资金规模（万元）</t>
  </si>
  <si>
    <t>计划完成支出时间</t>
  </si>
  <si>
    <t>小计</t>
  </si>
  <si>
    <t>中央衔接资金</t>
  </si>
  <si>
    <t>兵团衔接资金</t>
  </si>
  <si>
    <t>计划实施项目3个，计划总投资933万元。</t>
  </si>
  <si>
    <t>一牧场3连养殖小区建设项目</t>
  </si>
  <si>
    <t>一牧场</t>
  </si>
  <si>
    <r>
      <rPr>
        <sz val="24"/>
        <color rgb="FF000000"/>
        <rFont val="仿宋_GB2312"/>
        <family val="3"/>
        <charset val="134"/>
      </rPr>
      <t>新建20套标准化羊圈，主要用于推广“山下繁育、山上提质”养殖模式、产羔育幼工作和牧区减下的大畜饲养。20套标准化羊圈中，包含圈舍20套*100</t>
    </r>
    <r>
      <rPr>
        <sz val="24"/>
        <color rgb="FF000000"/>
        <rFont val="宋体"/>
        <family val="3"/>
        <charset val="134"/>
      </rPr>
      <t>㎡</t>
    </r>
    <r>
      <rPr>
        <sz val="24"/>
        <color rgb="FF000000"/>
        <rFont val="仿宋_GB2312"/>
        <family val="3"/>
        <charset val="134"/>
      </rPr>
      <t>，活动场20个*50</t>
    </r>
    <r>
      <rPr>
        <sz val="24"/>
        <color rgb="FF000000"/>
        <rFont val="宋体"/>
        <family val="3"/>
        <charset val="134"/>
      </rPr>
      <t>㎡</t>
    </r>
    <r>
      <rPr>
        <sz val="24"/>
        <color rgb="FF000000"/>
        <rFont val="仿宋_GB2312"/>
        <family val="3"/>
        <charset val="134"/>
      </rPr>
      <t>，饲草料棚20间*60</t>
    </r>
    <r>
      <rPr>
        <sz val="24"/>
        <color rgb="FF000000"/>
        <rFont val="宋体"/>
        <family val="3"/>
        <charset val="134"/>
      </rPr>
      <t>㎡</t>
    </r>
    <r>
      <rPr>
        <sz val="24"/>
        <color rgb="FF000000"/>
        <rFont val="仿宋_GB2312"/>
        <family val="3"/>
        <charset val="134"/>
      </rPr>
      <t>，环形碎石道路3m*4km，水电等配套设施，变压器1座。</t>
    </r>
  </si>
  <si>
    <t>产业发展类</t>
  </si>
  <si>
    <t>投资促进中心</t>
  </si>
  <si>
    <t>桑春</t>
  </si>
  <si>
    <r>
      <rPr>
        <b/>
        <sz val="24"/>
        <color rgb="FF000000"/>
        <rFont val="仿宋_GB2312"/>
        <family val="3"/>
        <charset val="134"/>
      </rPr>
      <t>一是</t>
    </r>
    <r>
      <rPr>
        <sz val="24"/>
        <color rgb="FF000000"/>
        <rFont val="仿宋_GB2312"/>
        <family val="3"/>
        <charset val="134"/>
      </rPr>
      <t>产出效益方面。每年可增加集体收益。</t>
    </r>
    <r>
      <rPr>
        <b/>
        <sz val="24"/>
        <color rgb="FF000000"/>
        <rFont val="仿宋_GB2312"/>
        <family val="3"/>
        <charset val="134"/>
      </rPr>
      <t>二是</t>
    </r>
    <r>
      <rPr>
        <sz val="24"/>
        <color rgb="FF000000"/>
        <rFont val="仿宋_GB2312"/>
        <family val="3"/>
        <charset val="134"/>
      </rPr>
      <t>产业扶持方面。通过推广“山下繁育，山上提质”模式，将改变原有放牧模式，增加职工群众收入。</t>
    </r>
  </si>
  <si>
    <t>带动职工群众每户年增收至少2万元，受益职工群众100多户。</t>
  </si>
  <si>
    <t>2026年10月</t>
  </si>
  <si>
    <t>一牧场大棚改造提升建设项目</t>
  </si>
  <si>
    <t>改造提升</t>
  </si>
  <si>
    <t>改造提升老旧低产大棚42座，对后墙进行加高，对大棚钢结构进行加固，重新购置薄膜、棉被、草帘子等保暖设施，增加自动卷帘机，进行电路改造。</t>
  </si>
  <si>
    <r>
      <rPr>
        <b/>
        <sz val="24"/>
        <color rgb="FF000000"/>
        <rFont val="仿宋_GB2312"/>
        <family val="3"/>
        <charset val="134"/>
      </rPr>
      <t>一是</t>
    </r>
    <r>
      <rPr>
        <sz val="24"/>
        <color rgb="FF000000"/>
        <rFont val="仿宋_GB2312"/>
        <family val="3"/>
        <charset val="134"/>
      </rPr>
      <t>效益明显提升，改造后集体经济收益为2万元左右；</t>
    </r>
    <r>
      <rPr>
        <b/>
        <sz val="24"/>
        <color rgb="FF000000"/>
        <rFont val="仿宋_GB2312"/>
        <family val="3"/>
        <charset val="134"/>
      </rPr>
      <t>二是</t>
    </r>
    <r>
      <rPr>
        <sz val="24"/>
        <color rgb="FF000000"/>
        <rFont val="仿宋_GB2312"/>
        <family val="3"/>
        <charset val="134"/>
      </rPr>
      <t>职工增收，改造后可用于新职工安置，功能设施的提升带动连队职工增收，增强积极性。</t>
    </r>
  </si>
  <si>
    <t>带动职工群众年增收至少2万元，受益职工群众80多户。</t>
  </si>
  <si>
    <t>第十四师皮山农场5、6、9、11连末级渠道建设项目</t>
  </si>
  <si>
    <t>皮山农场</t>
  </si>
  <si>
    <t>2026年</t>
  </si>
  <si>
    <t>本工程防渗渠道4条，长度3.573km，建筑物 96 座。其中5连改建防渗渠1条，长0.294Km，配套建筑物8座,6连改建渠道1.751KM，配套建筑物46座，9连改建防渗渠1条，长度0.933Km，配套建筑物 28 座，11 连改建渠道0.615KM，配套建筑物14座。</t>
  </si>
  <si>
    <t>基础涉是建设类</t>
  </si>
  <si>
    <t>农业和林业草原中心</t>
  </si>
  <si>
    <t>孙艳良</t>
  </si>
  <si>
    <t>进一步完善农田水利设施，提高节水灌溉效率，促进农业高质高效可持续发展。</t>
  </si>
  <si>
    <t>项目建成后充分利用水资源，节约成本，提高种植产值，促进职工群众增收。</t>
  </si>
  <si>
    <t>2026年8月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</si>
</sst>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8" formatCode="0.00_ "/>
    <numFmt numFmtId="179" formatCode="0.0%"/>
    <numFmt numFmtId="180" formatCode="0.0_ "/>
    <numFmt numFmtId="181" formatCode="0.000000_ "/>
    <numFmt numFmtId="182" formatCode="yyyy&quot;年&quot;m&quot;月&quot;;@"/>
    <numFmt numFmtId="183" formatCode="0.00_);[Red]\(0.00\)"/>
    <numFmt numFmtId="184" formatCode="0_ "/>
    <numFmt numFmtId="185" formatCode="yyyy/m/d;@"/>
    <numFmt numFmtId="186" formatCode="0.000_);[Red]\(0.000\)"/>
  </numFmts>
  <fonts count="102">
    <font>
      <sz val="11"/>
      <color rgb="FF000000"/>
      <name val="宋体"/>
      <charset val="134"/>
    </font>
    <font>
      <sz val="11"/>
      <name val="Times New Roman"/>
      <family val="1"/>
    </font>
    <font>
      <sz val="36"/>
      <name val="方正小标宋简体"/>
      <family val="3"/>
      <charset val="134"/>
    </font>
    <font>
      <sz val="22"/>
      <name val="宋体"/>
      <family val="3"/>
      <charset val="134"/>
    </font>
    <font>
      <sz val="22"/>
      <name val="Times New Roman"/>
      <family val="1"/>
    </font>
    <font>
      <sz val="24"/>
      <name val="黑体"/>
      <family val="3"/>
      <charset val="134"/>
    </font>
    <font>
      <sz val="24"/>
      <name val="Times New Roman"/>
      <family val="1"/>
    </font>
    <font>
      <b/>
      <sz val="24"/>
      <name val="宋体"/>
      <family val="3"/>
      <charset val="134"/>
    </font>
    <font>
      <b/>
      <sz val="24"/>
      <name val="Times New Roman"/>
      <family val="1"/>
    </font>
    <font>
      <sz val="24"/>
      <color theme="1"/>
      <name val="仿宋_GB2312"/>
      <family val="3"/>
      <charset val="134"/>
    </font>
    <font>
      <sz val="24"/>
      <name val="仿宋_GB2312"/>
      <family val="3"/>
      <charset val="134"/>
    </font>
    <font>
      <sz val="24"/>
      <color rgb="FF000000"/>
      <name val="仿宋_GB2312"/>
      <family val="3"/>
      <charset val="134"/>
    </font>
    <font>
      <sz val="22"/>
      <name val="仿宋_GB2312"/>
      <family val="3"/>
      <charset val="134"/>
    </font>
    <font>
      <b/>
      <sz val="24"/>
      <color rgb="FF000000"/>
      <name val="仿宋_GB2312"/>
      <family val="3"/>
      <charset val="134"/>
    </font>
    <font>
      <sz val="12"/>
      <color rgb="FF000000"/>
      <name val="Times New Roman"/>
      <family val="1"/>
    </font>
    <font>
      <b/>
      <sz val="14"/>
      <name val="Times New Roman"/>
      <family val="1"/>
    </font>
    <font>
      <sz val="14"/>
      <name val="Times New Roman"/>
      <family val="1"/>
    </font>
    <font>
      <sz val="9"/>
      <name val="Times New Roman"/>
      <family val="1"/>
    </font>
    <font>
      <sz val="10"/>
      <name val="Times New Roman"/>
      <family val="1"/>
    </font>
    <font>
      <sz val="11"/>
      <color rgb="FF000000"/>
      <name val="Times New Roman"/>
      <family val="1"/>
    </font>
    <font>
      <sz val="36"/>
      <name val="Times New Roman"/>
      <family val="1"/>
    </font>
    <font>
      <sz val="12"/>
      <name val="方正小标宋简体"/>
      <family val="3"/>
      <charset val="134"/>
    </font>
    <font>
      <sz val="12"/>
      <name val="Times New Roman"/>
      <family val="1"/>
    </font>
    <font>
      <b/>
      <sz val="14"/>
      <name val="方正小标宋简体"/>
      <family val="3"/>
      <charset val="134"/>
    </font>
    <font>
      <sz val="14"/>
      <name val="方正仿宋简体"/>
      <charset val="134"/>
    </font>
    <font>
      <sz val="12"/>
      <name val="方正仿宋简体"/>
      <charset val="134"/>
    </font>
    <font>
      <sz val="11"/>
      <name val="方正仿宋简体"/>
      <charset val="134"/>
    </font>
    <font>
      <b/>
      <sz val="12"/>
      <name val="方正仿宋简体"/>
      <charset val="134"/>
    </font>
    <font>
      <b/>
      <sz val="13"/>
      <name val="Times New Roman"/>
      <family val="1"/>
    </font>
    <font>
      <sz val="14"/>
      <name val="方正小标宋简体"/>
      <family val="3"/>
      <charset val="134"/>
    </font>
    <font>
      <sz val="14"/>
      <name val="宋体"/>
      <family val="3"/>
      <charset val="134"/>
    </font>
    <font>
      <sz val="10"/>
      <name val="仿宋"/>
      <family val="3"/>
      <charset val="134"/>
    </font>
    <font>
      <sz val="16"/>
      <name val="Times New Roman"/>
      <family val="1"/>
    </font>
    <font>
      <sz val="14"/>
      <color rgb="FF000000"/>
      <name val="方正仿宋简体"/>
      <charset val="134"/>
    </font>
    <font>
      <sz val="14"/>
      <color rgb="FF000000"/>
      <name val="Times New Roman"/>
      <family val="1"/>
    </font>
    <font>
      <b/>
      <sz val="11"/>
      <name val="Times New Roman"/>
      <family val="1"/>
    </font>
    <font>
      <b/>
      <sz val="16"/>
      <name val="Times New Roman"/>
      <family val="1"/>
    </font>
    <font>
      <b/>
      <sz val="16"/>
      <name val="黑体"/>
      <family val="3"/>
      <charset val="134"/>
    </font>
    <font>
      <b/>
      <sz val="14"/>
      <name val="方正仿宋"/>
      <charset val="134"/>
    </font>
    <font>
      <sz val="12"/>
      <name val="方正仿宋"/>
      <charset val="134"/>
    </font>
    <font>
      <sz val="9"/>
      <name val="方正仿宋简体"/>
      <charset val="134"/>
    </font>
    <font>
      <sz val="9"/>
      <name val="宋体"/>
      <family val="3"/>
      <charset val="134"/>
    </font>
    <font>
      <sz val="10"/>
      <name val="宋体"/>
      <family val="3"/>
      <charset val="134"/>
    </font>
    <font>
      <u/>
      <sz val="28"/>
      <name val="方正小标宋简体"/>
      <family val="3"/>
      <charset val="134"/>
    </font>
    <font>
      <sz val="28"/>
      <name val="方正小标宋简体"/>
      <family val="3"/>
      <charset val="134"/>
    </font>
    <font>
      <b/>
      <sz val="16"/>
      <name val="方正仿宋简体"/>
      <charset val="134"/>
    </font>
    <font>
      <sz val="16"/>
      <name val="方正仿宋简体"/>
      <charset val="134"/>
    </font>
    <font>
      <b/>
      <sz val="18"/>
      <name val="方正仿宋简体"/>
      <charset val="134"/>
    </font>
    <font>
      <b/>
      <sz val="14"/>
      <name val="方正仿宋简体"/>
      <charset val="134"/>
    </font>
    <font>
      <b/>
      <sz val="16"/>
      <color rgb="FF000000"/>
      <name val="Times New Roman"/>
      <family val="1"/>
    </font>
    <font>
      <b/>
      <sz val="11"/>
      <name val="方正仿宋简体"/>
      <charset val="134"/>
    </font>
    <font>
      <b/>
      <sz val="18"/>
      <name val="黑体"/>
      <family val="3"/>
      <charset val="134"/>
    </font>
    <font>
      <sz val="14"/>
      <name val="方正仿宋"/>
      <charset val="134"/>
    </font>
    <font>
      <sz val="12"/>
      <name val="宋体"/>
      <family val="3"/>
      <charset val="134"/>
    </font>
    <font>
      <sz val="11"/>
      <color rgb="FF000000"/>
      <name val="方正仿宋简体"/>
      <charset val="134"/>
    </font>
    <font>
      <sz val="28"/>
      <name val="黑体"/>
      <family val="3"/>
      <charset val="134"/>
    </font>
    <font>
      <sz val="13"/>
      <name val="Times New Roman"/>
      <family val="1"/>
    </font>
    <font>
      <b/>
      <sz val="8.5"/>
      <name val="Times New Roman"/>
      <family val="1"/>
    </font>
    <font>
      <sz val="24"/>
      <color rgb="FF000000"/>
      <name val="宋体"/>
      <family val="3"/>
      <charset val="134"/>
    </font>
    <font>
      <sz val="36"/>
      <color rgb="FF000000"/>
      <name val="方正小标宋简体"/>
      <family val="3"/>
      <charset val="134"/>
    </font>
    <font>
      <sz val="36"/>
      <color rgb="FF000000"/>
      <name val="Times New Roman"/>
      <family val="1"/>
    </font>
    <font>
      <sz val="12"/>
      <color rgb="FF000000"/>
      <name val="方正小标宋简体"/>
      <family val="3"/>
      <charset val="134"/>
    </font>
    <font>
      <b/>
      <sz val="14"/>
      <color rgb="FF000000"/>
      <name val="方正小标宋简体"/>
      <family val="3"/>
      <charset val="134"/>
    </font>
    <font>
      <b/>
      <sz val="14"/>
      <color rgb="FF000000"/>
      <name val="Times New Roman"/>
      <family val="1"/>
    </font>
    <font>
      <sz val="12"/>
      <color rgb="FF000000"/>
      <name val="宋体"/>
      <family val="3"/>
      <charset val="134"/>
    </font>
    <font>
      <sz val="14"/>
      <color rgb="FF000000"/>
      <name val="方正小标宋简体"/>
      <family val="3"/>
      <charset val="134"/>
    </font>
    <font>
      <b/>
      <sz val="14"/>
      <color rgb="FF000000"/>
      <name val="方正仿宋简体"/>
      <charset val="134"/>
    </font>
    <font>
      <sz val="12"/>
      <color rgb="FF000000"/>
      <name val="方正仿宋简体"/>
      <charset val="134"/>
    </font>
    <font>
      <sz val="14"/>
      <color rgb="FF000000"/>
      <name val="宋体"/>
      <family val="3"/>
      <charset val="134"/>
    </font>
    <font>
      <sz val="14"/>
      <color rgb="FFFF0000"/>
      <name val="Times New Roman"/>
      <family val="1"/>
    </font>
    <font>
      <b/>
      <sz val="12"/>
      <color rgb="FF000000"/>
      <name val="方正仿宋简体"/>
      <charset val="134"/>
    </font>
    <font>
      <b/>
      <sz val="12"/>
      <color rgb="FF000000"/>
      <name val="Times New Roman"/>
      <family val="1"/>
    </font>
    <font>
      <b/>
      <sz val="13"/>
      <color rgb="FF000000"/>
      <name val="方正仿宋简体"/>
      <charset val="134"/>
    </font>
    <font>
      <sz val="13"/>
      <color rgb="FF000000"/>
      <name val="Times New Roman"/>
      <family val="1"/>
    </font>
    <font>
      <sz val="13"/>
      <color rgb="FF000000"/>
      <name val="方正仿宋简体"/>
      <charset val="134"/>
    </font>
    <font>
      <b/>
      <sz val="11"/>
      <color rgb="FF000000"/>
      <name val="方正仿宋简体"/>
      <charset val="134"/>
    </font>
    <font>
      <b/>
      <sz val="16"/>
      <color rgb="FF000000"/>
      <name val="方正仿宋简体"/>
      <charset val="134"/>
    </font>
    <font>
      <sz val="16"/>
      <color rgb="FF000000"/>
      <name val="Times New Roman"/>
      <family val="1"/>
    </font>
    <font>
      <sz val="16"/>
      <color rgb="FF000000"/>
      <name val="方正仿宋简体"/>
      <charset val="134"/>
    </font>
    <font>
      <u/>
      <sz val="28"/>
      <color rgb="FF000000"/>
      <name val="方正小标宋简体"/>
      <family val="3"/>
      <charset val="134"/>
    </font>
    <font>
      <sz val="28"/>
      <color rgb="FF000000"/>
      <name val="方正小标宋简体"/>
      <family val="3"/>
      <charset val="134"/>
    </font>
    <font>
      <b/>
      <sz val="18"/>
      <color rgb="FF000000"/>
      <name val="方正仿宋简体"/>
      <charset val="134"/>
    </font>
    <font>
      <sz val="18"/>
      <color rgb="FF000000"/>
      <name val="方正仿宋简体"/>
      <charset val="134"/>
    </font>
    <font>
      <sz val="18"/>
      <color rgb="FF000000"/>
      <name val="Times New Roman"/>
      <family val="1"/>
    </font>
    <font>
      <b/>
      <sz val="18"/>
      <color rgb="FF000000"/>
      <name val="Times New Roman"/>
      <family val="1"/>
    </font>
    <font>
      <b/>
      <sz val="11"/>
      <color rgb="FF000000"/>
      <name val="Times New Roman"/>
      <family val="1"/>
    </font>
    <font>
      <sz val="11"/>
      <color rgb="FFFF0000"/>
      <name val="Times New Roman"/>
      <family val="1"/>
    </font>
    <font>
      <sz val="16"/>
      <color rgb="FF000000"/>
      <name val="宋体"/>
      <family val="3"/>
      <charset val="134"/>
    </font>
    <font>
      <sz val="12"/>
      <color rgb="FFFF0000"/>
      <name val="Times New Roman"/>
      <family val="1"/>
    </font>
    <font>
      <sz val="12"/>
      <color rgb="FFFF0000"/>
      <name val="方正仿宋简体"/>
      <charset val="134"/>
    </font>
    <font>
      <sz val="9"/>
      <color rgb="FF000000"/>
      <name val="方正仿宋简体"/>
      <charset val="134"/>
    </font>
    <font>
      <sz val="9"/>
      <color rgb="FF000000"/>
      <name val="Times New Roman"/>
      <family val="1"/>
    </font>
    <font>
      <sz val="9"/>
      <color rgb="FFFF0000"/>
      <name val="Times New Roman"/>
      <family val="1"/>
    </font>
    <font>
      <sz val="9"/>
      <color rgb="FFFF0000"/>
      <name val="方正仿宋简体"/>
      <charset val="134"/>
    </font>
    <font>
      <sz val="11"/>
      <color rgb="FFFF0000"/>
      <name val="方正仿宋简体"/>
      <charset val="134"/>
    </font>
    <font>
      <sz val="10"/>
      <color rgb="FF000000"/>
      <name val="方正仿宋简体"/>
      <charset val="134"/>
    </font>
    <font>
      <sz val="10"/>
      <color rgb="FF000000"/>
      <name val="Times New Roman"/>
      <family val="1"/>
    </font>
    <font>
      <sz val="11"/>
      <color rgb="FFFF0000"/>
      <name val="宋体"/>
      <family val="3"/>
      <charset val="134"/>
    </font>
    <font>
      <b/>
      <sz val="8.5"/>
      <color rgb="FF000000"/>
      <name val="方正仿宋简体"/>
      <charset val="134"/>
    </font>
    <font>
      <sz val="8.5"/>
      <color rgb="FF000000"/>
      <name val="方正仿宋简体"/>
      <charset val="134"/>
    </font>
    <font>
      <sz val="8.5"/>
      <color rgb="FF000000"/>
      <name val="Times New Roman"/>
      <family val="1"/>
    </font>
    <font>
      <sz val="11"/>
      <color rgb="FF000000"/>
      <name val="宋体"/>
      <family val="3"/>
      <charset val="134"/>
    </font>
  </fonts>
  <fills count="5">
    <fill>
      <patternFill patternType="none"/>
    </fill>
    <fill>
      <patternFill patternType="gray125"/>
    </fill>
    <fill>
      <patternFill patternType="solid">
        <fgColor theme="0"/>
        <bgColor indexed="64"/>
      </patternFill>
    </fill>
    <fill>
      <patternFill patternType="solid">
        <fgColor rgb="FFEAE0DE"/>
        <bgColor indexed="64"/>
      </patternFill>
    </fill>
    <fill>
      <patternFill patternType="solid">
        <fgColor rgb="FFFFFF0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6">
    <xf numFmtId="0" fontId="0" fillId="0" borderId="0">
      <alignment vertical="center"/>
    </xf>
    <xf numFmtId="0" fontId="53" fillId="0" borderId="0">
      <alignment vertical="center"/>
    </xf>
    <xf numFmtId="0" fontId="101" fillId="0" borderId="0">
      <alignment vertical="center"/>
    </xf>
    <xf numFmtId="0" fontId="101" fillId="0" borderId="0">
      <alignment vertical="center"/>
    </xf>
    <xf numFmtId="0" fontId="101" fillId="0" borderId="0">
      <alignment vertical="center"/>
    </xf>
    <xf numFmtId="0" fontId="53" fillId="0" borderId="0">
      <alignment vertical="center"/>
    </xf>
  </cellStyleXfs>
  <cellXfs count="303">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1" fillId="0" borderId="0" xfId="0" applyFont="1" applyAlignment="1">
      <alignment horizontal="left" vertical="center"/>
    </xf>
    <xf numFmtId="180" fontId="1" fillId="0" borderId="0" xfId="0" applyNumberFormat="1" applyFont="1" applyAlignment="1">
      <alignment horizontal="center" vertical="center"/>
    </xf>
    <xf numFmtId="180" fontId="1" fillId="0" borderId="0" xfId="0" applyNumberFormat="1" applyFont="1">
      <alignment vertical="center"/>
    </xf>
    <xf numFmtId="0" fontId="8" fillId="0" borderId="6" xfId="0" applyFont="1" applyBorder="1" applyAlignment="1">
      <alignment horizontal="center" vertical="center" wrapText="1"/>
    </xf>
    <xf numFmtId="0" fontId="9" fillId="2" borderId="7"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10" fillId="2" borderId="1" xfId="0" applyFont="1" applyFill="1" applyBorder="1" applyAlignment="1" applyProtection="1">
      <alignment horizontal="center" vertical="center" wrapText="1"/>
    </xf>
    <xf numFmtId="0" fontId="9" fillId="0" borderId="7"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lignment vertical="center"/>
    </xf>
    <xf numFmtId="0" fontId="10"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0" fillId="0" borderId="1" xfId="0" applyFont="1" applyFill="1" applyBorder="1" applyAlignment="1" applyProtection="1">
      <alignment horizontal="center" vertical="center" wrapText="1"/>
    </xf>
    <xf numFmtId="0" fontId="10" fillId="2" borderId="1" xfId="0" applyFont="1" applyFill="1" applyBorder="1">
      <alignment vertical="center"/>
    </xf>
    <xf numFmtId="0" fontId="10" fillId="2" borderId="1" xfId="0" applyFont="1" applyFill="1" applyBorder="1" applyAlignment="1">
      <alignment vertical="center" wrapText="1"/>
    </xf>
    <xf numFmtId="0" fontId="10" fillId="2" borderId="1" xfId="0" applyFont="1" applyFill="1" applyBorder="1" applyAlignment="1">
      <alignment horizontal="left" vertical="center" wrapText="1"/>
    </xf>
    <xf numFmtId="178" fontId="12" fillId="0" borderId="1" xfId="0" applyNumberFormat="1" applyFont="1" applyFill="1" applyBorder="1" applyAlignment="1" applyProtection="1">
      <alignment horizontal="center" vertical="center" wrapText="1"/>
    </xf>
    <xf numFmtId="181" fontId="12" fillId="0" borderId="1" xfId="0" applyNumberFormat="1" applyFont="1" applyFill="1" applyBorder="1" applyAlignment="1" applyProtection="1">
      <alignment horizontal="center" vertical="center" wrapText="1"/>
    </xf>
    <xf numFmtId="179" fontId="6" fillId="0" borderId="4" xfId="0" applyNumberFormat="1" applyFont="1" applyBorder="1" applyAlignment="1">
      <alignment horizontal="center" vertical="center" wrapText="1"/>
    </xf>
    <xf numFmtId="0" fontId="13" fillId="2" borderId="1" xfId="0" applyFont="1" applyFill="1" applyBorder="1" applyAlignment="1">
      <alignment horizontal="center" vertical="center" wrapText="1"/>
    </xf>
    <xf numFmtId="0" fontId="10" fillId="2" borderId="1" xfId="0" applyFont="1" applyFill="1" applyBorder="1" applyAlignment="1" applyProtection="1">
      <alignment horizontal="left" vertical="center" wrapText="1"/>
    </xf>
    <xf numFmtId="178" fontId="11" fillId="2" borderId="1" xfId="0" applyNumberFormat="1" applyFont="1" applyFill="1" applyBorder="1" applyAlignment="1">
      <alignment horizontal="center" vertical="center" wrapText="1"/>
    </xf>
    <xf numFmtId="178" fontId="10" fillId="2" borderId="1" xfId="0" applyNumberFormat="1" applyFont="1" applyFill="1" applyBorder="1" applyAlignment="1" applyProtection="1">
      <alignment horizontal="center" vertical="center" wrapText="1"/>
    </xf>
    <xf numFmtId="49" fontId="10" fillId="2" borderId="1" xfId="0" applyNumberFormat="1" applyFont="1" applyFill="1" applyBorder="1" applyAlignment="1">
      <alignment horizontal="center" vertical="center" wrapText="1"/>
    </xf>
    <xf numFmtId="0" fontId="13" fillId="0" borderId="1" xfId="0" applyFont="1" applyBorder="1" applyAlignment="1">
      <alignment horizontal="center" vertical="center" wrapText="1"/>
    </xf>
    <xf numFmtId="0" fontId="10" fillId="0" borderId="1" xfId="0" applyFont="1" applyBorder="1" applyAlignment="1">
      <alignment horizontal="left" vertical="center" wrapText="1"/>
    </xf>
    <xf numFmtId="178" fontId="11" fillId="0" borderId="1" xfId="0" applyNumberFormat="1" applyFont="1" applyBorder="1" applyAlignment="1">
      <alignment horizontal="center" vertical="center" wrapText="1"/>
    </xf>
    <xf numFmtId="178" fontId="10" fillId="0" borderId="1" xfId="0" applyNumberFormat="1" applyFont="1" applyFill="1" applyBorder="1" applyAlignment="1" applyProtection="1">
      <alignment horizontal="center" vertical="center" wrapText="1"/>
    </xf>
    <xf numFmtId="180" fontId="10" fillId="0" borderId="1" xfId="0" applyNumberFormat="1" applyFont="1" applyBorder="1">
      <alignment vertical="center"/>
    </xf>
    <xf numFmtId="49" fontId="10" fillId="0" borderId="1" xfId="0" applyNumberFormat="1" applyFont="1" applyBorder="1" applyAlignment="1">
      <alignment horizontal="center" vertical="center" wrapText="1"/>
    </xf>
    <xf numFmtId="178" fontId="10" fillId="2" borderId="1" xfId="0" applyNumberFormat="1" applyFont="1" applyFill="1" applyBorder="1" applyAlignment="1">
      <alignment horizontal="center" vertical="center" wrapText="1"/>
    </xf>
    <xf numFmtId="180" fontId="10" fillId="2" borderId="1" xfId="0" applyNumberFormat="1" applyFont="1" applyFill="1" applyBorder="1" applyAlignment="1">
      <alignment vertical="center" wrapText="1"/>
    </xf>
    <xf numFmtId="0" fontId="14" fillId="0" borderId="0" xfId="0" applyFont="1">
      <alignment vertical="center"/>
    </xf>
    <xf numFmtId="0" fontId="15" fillId="0" borderId="0" xfId="0" applyFont="1">
      <alignment vertical="center"/>
    </xf>
    <xf numFmtId="0" fontId="16" fillId="0" borderId="0" xfId="0" applyFont="1" applyAlignment="1">
      <alignment vertical="center" wrapText="1"/>
    </xf>
    <xf numFmtId="0" fontId="16" fillId="0" borderId="0" xfId="0" applyFont="1">
      <alignment vertical="center"/>
    </xf>
    <xf numFmtId="0" fontId="17" fillId="0" borderId="0" xfId="0" applyFont="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18" fillId="0" borderId="0" xfId="0" applyFont="1" applyAlignment="1">
      <alignment horizontal="left" vertical="center"/>
    </xf>
    <xf numFmtId="0" fontId="17" fillId="0" borderId="0" xfId="0" applyFont="1" applyAlignment="1">
      <alignment horizontal="left" vertical="center"/>
    </xf>
    <xf numFmtId="0" fontId="17" fillId="0" borderId="0" xfId="0" applyFont="1">
      <alignment vertical="center"/>
    </xf>
    <xf numFmtId="0" fontId="19" fillId="0" borderId="0" xfId="0" applyFont="1">
      <alignment vertical="center"/>
    </xf>
    <xf numFmtId="0" fontId="19" fillId="0" borderId="0" xfId="0" applyFont="1" applyAlignment="1">
      <alignment vertical="center" wrapText="1"/>
    </xf>
    <xf numFmtId="0" fontId="22" fillId="0" borderId="0" xfId="0" applyFont="1" applyAlignment="1">
      <alignment horizontal="left" vertical="center" wrapText="1"/>
    </xf>
    <xf numFmtId="0" fontId="2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5" fillId="0" borderId="1" xfId="0" applyFont="1" applyBorder="1" applyAlignment="1">
      <alignment horizontal="left" vertical="center" wrapText="1"/>
    </xf>
    <xf numFmtId="178" fontId="16" fillId="0" borderId="1" xfId="0" applyNumberFormat="1" applyFont="1" applyBorder="1" applyAlignment="1">
      <alignment horizontal="center" vertical="center" wrapText="1"/>
    </xf>
    <xf numFmtId="0" fontId="22" fillId="0" borderId="1" xfId="0" applyFont="1" applyBorder="1" applyAlignment="1">
      <alignment horizontal="left" vertical="center" wrapText="1"/>
    </xf>
    <xf numFmtId="0" fontId="16" fillId="0" borderId="1" xfId="0" applyFont="1" applyBorder="1" applyAlignment="1">
      <alignment horizontal="left" vertical="center" wrapText="1"/>
    </xf>
    <xf numFmtId="0" fontId="15" fillId="0" borderId="1" xfId="0" applyFont="1" applyBorder="1" applyAlignment="1">
      <alignment vertical="center" wrapText="1"/>
    </xf>
    <xf numFmtId="0" fontId="16" fillId="0" borderId="1" xfId="0" applyFont="1" applyBorder="1" applyAlignment="1">
      <alignment vertical="center" wrapText="1"/>
    </xf>
    <xf numFmtId="49" fontId="16" fillId="0" borderId="1" xfId="0" applyNumberFormat="1" applyFont="1" applyBorder="1" applyAlignment="1">
      <alignment horizontal="center" vertical="center" wrapText="1"/>
    </xf>
    <xf numFmtId="0" fontId="25" fillId="0" borderId="1" xfId="0" applyFont="1" applyBorder="1" applyAlignment="1">
      <alignment horizontal="center" vertical="center" wrapText="1"/>
    </xf>
    <xf numFmtId="0" fontId="16" fillId="0" borderId="4" xfId="0" applyFont="1" applyBorder="1" applyAlignment="1">
      <alignment horizontal="center" vertical="center" wrapText="1"/>
    </xf>
    <xf numFmtId="0" fontId="26" fillId="0" borderId="1" xfId="0" applyFont="1" applyBorder="1" applyAlignment="1">
      <alignment horizontal="center" vertical="center" wrapText="1"/>
    </xf>
    <xf numFmtId="182" fontId="24" fillId="0" borderId="1" xfId="0" applyNumberFormat="1" applyFont="1" applyBorder="1" applyAlignment="1">
      <alignment horizontal="center" vertical="center" wrapText="1"/>
    </xf>
    <xf numFmtId="0" fontId="27" fillId="0" borderId="1" xfId="0" applyFont="1" applyBorder="1" applyAlignment="1">
      <alignment horizontal="left" vertical="center" wrapText="1"/>
    </xf>
    <xf numFmtId="0" fontId="28" fillId="0" borderId="1" xfId="0" applyFont="1" applyBorder="1" applyAlignment="1">
      <alignment horizontal="left" vertical="center" wrapText="1"/>
    </xf>
    <xf numFmtId="0" fontId="29" fillId="0" borderId="1" xfId="0" applyFont="1" applyBorder="1" applyAlignment="1">
      <alignment horizontal="center" vertical="center" wrapText="1"/>
    </xf>
    <xf numFmtId="0" fontId="22" fillId="0" borderId="0" xfId="0" applyFont="1" applyAlignment="1">
      <alignment horizontal="center" vertical="center" wrapText="1"/>
    </xf>
    <xf numFmtId="0" fontId="15" fillId="0" borderId="9" xfId="0" applyFont="1" applyBorder="1" applyAlignment="1">
      <alignment horizontal="center" vertical="center" wrapText="1"/>
    </xf>
    <xf numFmtId="0" fontId="15" fillId="0" borderId="12" xfId="0" applyFont="1" applyBorder="1" applyAlignment="1">
      <alignment horizontal="center" vertical="center" wrapText="1"/>
    </xf>
    <xf numFmtId="0" fontId="23" fillId="0" borderId="1" xfId="1" applyFont="1" applyBorder="1" applyAlignment="1">
      <alignment horizontal="center" vertical="center" wrapText="1"/>
    </xf>
    <xf numFmtId="178" fontId="15" fillId="0" borderId="1" xfId="0" applyNumberFormat="1" applyFont="1" applyBorder="1" applyAlignment="1">
      <alignment horizontal="center" vertical="center" wrapText="1"/>
    </xf>
    <xf numFmtId="178" fontId="16" fillId="0" borderId="4" xfId="0" applyNumberFormat="1" applyFont="1" applyBorder="1" applyAlignment="1">
      <alignment horizontal="center" vertical="center" wrapText="1"/>
    </xf>
    <xf numFmtId="10" fontId="15" fillId="0" borderId="1" xfId="0" applyNumberFormat="1" applyFont="1" applyBorder="1" applyAlignment="1">
      <alignment horizontal="center" vertical="center" wrapText="1"/>
    </xf>
    <xf numFmtId="0" fontId="16" fillId="0" borderId="1" xfId="0" applyFont="1" applyBorder="1" applyAlignment="1">
      <alignment horizontal="center" vertical="center"/>
    </xf>
    <xf numFmtId="10" fontId="16" fillId="0" borderId="1" xfId="0" applyNumberFormat="1" applyFont="1" applyBorder="1" applyAlignment="1">
      <alignment horizontal="center" vertical="center" wrapText="1"/>
    </xf>
    <xf numFmtId="178" fontId="24" fillId="0" borderId="1" xfId="0" applyNumberFormat="1" applyFont="1" applyBorder="1" applyAlignment="1">
      <alignment horizontal="center" vertical="center" wrapText="1"/>
    </xf>
    <xf numFmtId="0" fontId="24" fillId="0" borderId="0" xfId="0" applyFont="1" applyAlignment="1">
      <alignment horizontal="center" vertical="center" wrapText="1"/>
    </xf>
    <xf numFmtId="10" fontId="16" fillId="0" borderId="4" xfId="0" applyNumberFormat="1" applyFont="1" applyBorder="1" applyAlignment="1">
      <alignment horizontal="center" vertical="center" wrapText="1"/>
    </xf>
    <xf numFmtId="0" fontId="16" fillId="0" borderId="1" xfId="0" applyFont="1" applyBorder="1">
      <alignment vertical="center"/>
    </xf>
    <xf numFmtId="0" fontId="22" fillId="0" borderId="0" xfId="0" applyFont="1">
      <alignment vertical="center"/>
    </xf>
    <xf numFmtId="0" fontId="22" fillId="0" borderId="1" xfId="0" applyFont="1" applyBorder="1" applyAlignment="1">
      <alignment horizontal="center" vertical="center"/>
    </xf>
    <xf numFmtId="184" fontId="24" fillId="0" borderId="1" xfId="0" applyNumberFormat="1" applyFont="1" applyBorder="1" applyAlignment="1">
      <alignment horizontal="left" vertical="center" wrapText="1"/>
    </xf>
    <xf numFmtId="185" fontId="16" fillId="0" borderId="1" xfId="0" applyNumberFormat="1" applyFont="1" applyBorder="1" applyAlignment="1">
      <alignment horizontal="center" vertical="center" wrapText="1"/>
    </xf>
    <xf numFmtId="0" fontId="24" fillId="0" borderId="1" xfId="0" applyFont="1" applyBorder="1" applyAlignment="1">
      <alignment horizontal="left" vertical="center" wrapText="1"/>
    </xf>
    <xf numFmtId="185" fontId="16" fillId="0" borderId="1" xfId="0" applyNumberFormat="1" applyFont="1" applyBorder="1" applyAlignment="1">
      <alignment horizontal="center" vertical="center"/>
    </xf>
    <xf numFmtId="0" fontId="1" fillId="0" borderId="1" xfId="0" applyFont="1" applyBorder="1" applyAlignment="1">
      <alignment horizontal="left" vertical="center" wrapText="1"/>
    </xf>
    <xf numFmtId="0" fontId="24" fillId="0" borderId="1" xfId="0" applyFont="1" applyBorder="1" applyAlignment="1">
      <alignment vertical="center" wrapText="1"/>
    </xf>
    <xf numFmtId="0" fontId="24" fillId="0" borderId="1" xfId="0" applyFont="1" applyBorder="1" applyAlignment="1">
      <alignment horizontal="center" vertical="center"/>
    </xf>
    <xf numFmtId="0" fontId="16" fillId="0" borderId="1" xfId="0" applyFont="1" applyBorder="1" applyAlignment="1">
      <alignment horizontal="left" vertical="center"/>
    </xf>
    <xf numFmtId="0" fontId="25" fillId="0" borderId="1" xfId="0" applyFont="1" applyBorder="1" applyAlignment="1">
      <alignment horizontal="left" vertical="center" wrapText="1"/>
    </xf>
    <xf numFmtId="185" fontId="24" fillId="0" borderId="1" xfId="0" applyNumberFormat="1" applyFont="1" applyBorder="1" applyAlignment="1">
      <alignment horizontal="center" vertical="center" wrapText="1"/>
    </xf>
    <xf numFmtId="185" fontId="16" fillId="0" borderId="2" xfId="0" applyNumberFormat="1" applyFont="1" applyBorder="1" applyAlignment="1">
      <alignment horizontal="center" vertical="center" wrapText="1"/>
    </xf>
    <xf numFmtId="185" fontId="16" fillId="0" borderId="3" xfId="0" applyNumberFormat="1" applyFont="1" applyBorder="1" applyAlignment="1">
      <alignment horizontal="center" vertical="center" wrapText="1"/>
    </xf>
    <xf numFmtId="185" fontId="16" fillId="0" borderId="4" xfId="0" applyNumberFormat="1" applyFont="1" applyBorder="1" applyAlignment="1">
      <alignment horizontal="center" vertical="center" wrapText="1"/>
    </xf>
    <xf numFmtId="178" fontId="16" fillId="0" borderId="1" xfId="0" applyNumberFormat="1" applyFont="1" applyBorder="1" applyAlignment="1">
      <alignment horizontal="center" vertical="center"/>
    </xf>
    <xf numFmtId="0" fontId="31"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33" fillId="0" borderId="1" xfId="0" applyFont="1" applyBorder="1" applyAlignment="1">
      <alignment horizontal="center" vertical="center" wrapText="1"/>
    </xf>
    <xf numFmtId="0" fontId="34" fillId="0" borderId="1" xfId="0" applyFont="1" applyBorder="1" applyAlignment="1">
      <alignment horizontal="center" vertical="center" wrapText="1"/>
    </xf>
    <xf numFmtId="49" fontId="34" fillId="0" borderId="1" xfId="0" applyNumberFormat="1" applyFont="1" applyBorder="1" applyAlignment="1">
      <alignment horizontal="center" vertical="center" wrapText="1"/>
    </xf>
    <xf numFmtId="0" fontId="35" fillId="0" borderId="1" xfId="0" applyFont="1" applyBorder="1" applyAlignment="1">
      <alignment vertical="center" wrapText="1"/>
    </xf>
    <xf numFmtId="0" fontId="36" fillId="0" borderId="1" xfId="0" applyFont="1" applyBorder="1" applyAlignment="1">
      <alignment horizontal="left" vertical="center" wrapText="1"/>
    </xf>
    <xf numFmtId="184" fontId="16" fillId="0" borderId="1" xfId="0" applyNumberFormat="1" applyFont="1" applyBorder="1" applyAlignment="1">
      <alignment horizontal="left" vertical="center" wrapText="1"/>
    </xf>
    <xf numFmtId="0" fontId="37" fillId="0" borderId="0" xfId="0" applyFont="1">
      <alignment vertical="center"/>
    </xf>
    <xf numFmtId="0" fontId="38" fillId="3" borderId="0" xfId="0" applyFont="1" applyFill="1">
      <alignment vertical="center"/>
    </xf>
    <xf numFmtId="0" fontId="39" fillId="0" borderId="0" xfId="0" applyFont="1" applyAlignment="1">
      <alignment vertical="center" wrapText="1"/>
    </xf>
    <xf numFmtId="0" fontId="22" fillId="0" borderId="0" xfId="0" applyFont="1" applyAlignment="1">
      <alignment vertical="center" wrapText="1"/>
    </xf>
    <xf numFmtId="0" fontId="39" fillId="0" borderId="0" xfId="0" applyFont="1">
      <alignment vertical="center"/>
    </xf>
    <xf numFmtId="0" fontId="39" fillId="3" borderId="0" xfId="0" applyFont="1" applyFill="1">
      <alignment vertical="center"/>
    </xf>
    <xf numFmtId="0" fontId="40" fillId="0" borderId="0" xfId="0" applyFont="1">
      <alignment vertical="center"/>
    </xf>
    <xf numFmtId="0" fontId="41" fillId="0" borderId="0" xfId="0" applyFont="1" applyAlignment="1">
      <alignment horizontal="center" vertical="center" wrapText="1"/>
    </xf>
    <xf numFmtId="0" fontId="41" fillId="0" borderId="0" xfId="0" applyFont="1" applyAlignment="1">
      <alignment horizontal="center" vertical="center"/>
    </xf>
    <xf numFmtId="0" fontId="42" fillId="0" borderId="0" xfId="0" applyFont="1" applyAlignment="1">
      <alignment horizontal="center" vertical="center"/>
    </xf>
    <xf numFmtId="0" fontId="42" fillId="0" borderId="0" xfId="0" applyFont="1" applyAlignment="1">
      <alignment horizontal="left" vertical="center"/>
    </xf>
    <xf numFmtId="0" fontId="41" fillId="0" borderId="0" xfId="0" applyFont="1" applyAlignment="1">
      <alignment horizontal="left" vertical="center"/>
    </xf>
    <xf numFmtId="0" fontId="41" fillId="0" borderId="0" xfId="0" applyFont="1">
      <alignment vertical="center"/>
    </xf>
    <xf numFmtId="0" fontId="45" fillId="3" borderId="1" xfId="0" applyFont="1" applyFill="1" applyBorder="1" applyAlignment="1">
      <alignment horizontal="center" vertical="center" wrapText="1"/>
    </xf>
    <xf numFmtId="0" fontId="45" fillId="3" borderId="1" xfId="0" applyFont="1" applyFill="1" applyBorder="1" applyAlignment="1">
      <alignment horizontal="center" vertical="center"/>
    </xf>
    <xf numFmtId="0" fontId="38" fillId="3" borderId="1" xfId="0" applyFont="1" applyFill="1" applyBorder="1" applyAlignment="1">
      <alignment horizontal="center" vertical="center" wrapText="1"/>
    </xf>
    <xf numFmtId="0" fontId="36" fillId="3" borderId="1" xfId="0" applyFont="1" applyFill="1" applyBorder="1" applyAlignment="1">
      <alignment horizontal="center" vertical="center"/>
    </xf>
    <xf numFmtId="0" fontId="46" fillId="0" borderId="1" xfId="0" applyFont="1" applyBorder="1" applyAlignment="1">
      <alignment horizontal="center" vertical="center" wrapText="1"/>
    </xf>
    <xf numFmtId="178" fontId="22" fillId="0" borderId="1" xfId="0" applyNumberFormat="1" applyFont="1" applyBorder="1" applyAlignment="1">
      <alignment horizontal="center" vertical="center" wrapText="1"/>
    </xf>
    <xf numFmtId="0" fontId="47" fillId="0" borderId="1" xfId="0" applyFont="1" applyBorder="1" applyAlignment="1">
      <alignment horizontal="left" vertical="center" wrapText="1"/>
    </xf>
    <xf numFmtId="0" fontId="45" fillId="0" borderId="1" xfId="0" applyFont="1" applyBorder="1" applyAlignment="1">
      <alignment horizontal="left" vertical="center" wrapText="1"/>
    </xf>
    <xf numFmtId="0" fontId="35" fillId="0" borderId="1" xfId="0" applyFont="1" applyBorder="1" applyAlignment="1">
      <alignment horizontal="left" vertical="center" wrapText="1"/>
    </xf>
    <xf numFmtId="0" fontId="48" fillId="0" borderId="1" xfId="0" applyFont="1" applyBorder="1" applyAlignment="1">
      <alignment horizontal="left" vertical="center" wrapText="1"/>
    </xf>
    <xf numFmtId="0" fontId="49" fillId="0" borderId="1" xfId="0" applyFont="1" applyBorder="1" applyAlignment="1">
      <alignment horizontal="left" vertical="center" wrapText="1"/>
    </xf>
    <xf numFmtId="0" fontId="46" fillId="0" borderId="14" xfId="0" applyFont="1" applyBorder="1" applyAlignment="1">
      <alignment horizontal="center" vertical="center" wrapText="1"/>
    </xf>
    <xf numFmtId="182" fontId="46" fillId="0" borderId="1" xfId="0" applyNumberFormat="1" applyFont="1" applyBorder="1" applyAlignment="1">
      <alignment horizontal="center" vertical="center" wrapText="1"/>
    </xf>
    <xf numFmtId="0" fontId="36" fillId="0" borderId="1" xfId="0" applyFont="1" applyBorder="1" applyAlignment="1">
      <alignment horizontal="justify" vertical="center" wrapText="1"/>
    </xf>
    <xf numFmtId="0" fontId="32" fillId="0" borderId="2" xfId="0" applyFont="1" applyBorder="1" applyAlignment="1">
      <alignment horizontal="center" vertical="center" wrapText="1"/>
    </xf>
    <xf numFmtId="0" fontId="46" fillId="0" borderId="2" xfId="0" applyFont="1" applyBorder="1" applyAlignment="1">
      <alignment horizontal="center" vertical="center" wrapText="1"/>
    </xf>
    <xf numFmtId="0" fontId="22" fillId="0" borderId="2" xfId="0" applyFont="1" applyBorder="1" applyAlignment="1">
      <alignment horizontal="center" vertical="center" wrapText="1"/>
    </xf>
    <xf numFmtId="178" fontId="22" fillId="0" borderId="2" xfId="0" applyNumberFormat="1" applyFont="1" applyBorder="1" applyAlignment="1">
      <alignment horizontal="center" vertical="center" wrapText="1"/>
    </xf>
    <xf numFmtId="0" fontId="50" fillId="0" borderId="2" xfId="0" applyFont="1" applyBorder="1" applyAlignment="1">
      <alignment horizontal="left" vertical="center" wrapText="1"/>
    </xf>
    <xf numFmtId="178" fontId="32" fillId="0" borderId="1" xfId="0" applyNumberFormat="1" applyFont="1" applyBorder="1" applyAlignment="1">
      <alignment horizontal="center" vertical="center" wrapText="1"/>
    </xf>
    <xf numFmtId="0" fontId="46" fillId="3" borderId="1"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2" fillId="3" borderId="1" xfId="0" applyFont="1" applyFill="1" applyBorder="1" applyAlignment="1">
      <alignment horizontal="left" vertical="center" wrapText="1"/>
    </xf>
    <xf numFmtId="0" fontId="36" fillId="0" borderId="1" xfId="0" applyFont="1" applyBorder="1" applyAlignment="1">
      <alignment vertical="center" wrapText="1"/>
    </xf>
    <xf numFmtId="0" fontId="32" fillId="3" borderId="1" xfId="0" applyFont="1" applyFill="1" applyBorder="1" applyAlignment="1">
      <alignment vertical="center" wrapText="1"/>
    </xf>
    <xf numFmtId="0" fontId="46" fillId="0" borderId="1" xfId="0" applyFont="1" applyBorder="1" applyAlignment="1">
      <alignment horizontal="left" vertical="center" wrapText="1"/>
    </xf>
    <xf numFmtId="0" fontId="36" fillId="3" borderId="1"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32" fillId="3" borderId="4" xfId="0" applyFont="1" applyFill="1" applyBorder="1" applyAlignment="1">
      <alignment horizontal="left" vertical="center" wrapText="1"/>
    </xf>
    <xf numFmtId="0" fontId="46" fillId="0" borderId="4" xfId="0" applyFont="1" applyBorder="1" applyAlignment="1">
      <alignment horizontal="center" vertical="center" wrapText="1"/>
    </xf>
    <xf numFmtId="0" fontId="36" fillId="0" borderId="4" xfId="0" applyFont="1" applyBorder="1" applyAlignment="1">
      <alignment horizontal="left" vertical="center" wrapText="1"/>
    </xf>
    <xf numFmtId="186" fontId="36" fillId="3" borderId="1" xfId="0" applyNumberFormat="1" applyFont="1" applyFill="1" applyBorder="1" applyAlignment="1">
      <alignment horizontal="center" vertical="center" wrapText="1"/>
    </xf>
    <xf numFmtId="183" fontId="52" fillId="3" borderId="1" xfId="0" applyNumberFormat="1" applyFont="1" applyFill="1" applyBorder="1" applyAlignment="1">
      <alignment horizontal="left" vertical="center" wrapText="1"/>
    </xf>
    <xf numFmtId="0" fontId="52" fillId="3" borderId="1" xfId="0" applyFont="1" applyFill="1" applyBorder="1" applyAlignment="1">
      <alignment horizontal="center" vertical="center"/>
    </xf>
    <xf numFmtId="186" fontId="36" fillId="3" borderId="1" xfId="0" applyNumberFormat="1" applyFont="1" applyFill="1" applyBorder="1" applyAlignment="1">
      <alignment horizontal="center" vertical="center"/>
    </xf>
    <xf numFmtId="183" fontId="52" fillId="3" borderId="1" xfId="0" applyNumberFormat="1" applyFont="1" applyFill="1" applyBorder="1" applyAlignment="1">
      <alignment horizontal="left" vertical="center"/>
    </xf>
    <xf numFmtId="0" fontId="26" fillId="0" borderId="1" xfId="0" applyFont="1" applyBorder="1" applyAlignment="1">
      <alignment horizontal="left" vertical="center" wrapText="1"/>
    </xf>
    <xf numFmtId="0" fontId="53" fillId="0" borderId="1" xfId="0" applyFont="1" applyBorder="1" applyAlignment="1">
      <alignment horizontal="center" vertical="center" wrapText="1"/>
    </xf>
    <xf numFmtId="0" fontId="22" fillId="0" borderId="2" xfId="0" applyFont="1" applyBorder="1" applyAlignment="1">
      <alignment horizontal="center" vertical="center"/>
    </xf>
    <xf numFmtId="0" fontId="25" fillId="0" borderId="2" xfId="0" applyFont="1" applyBorder="1" applyAlignment="1">
      <alignment horizontal="center" vertical="center" wrapText="1"/>
    </xf>
    <xf numFmtId="0" fontId="25" fillId="3" borderId="1" xfId="0" applyFont="1" applyFill="1" applyBorder="1" applyAlignment="1">
      <alignment horizontal="left" vertical="center" wrapText="1"/>
    </xf>
    <xf numFmtId="0" fontId="22" fillId="3" borderId="1" xfId="0" applyFont="1" applyFill="1" applyBorder="1" applyAlignment="1">
      <alignment horizontal="center" vertical="center" wrapText="1"/>
    </xf>
    <xf numFmtId="0" fontId="36" fillId="3" borderId="4" xfId="0" applyFont="1" applyFill="1" applyBorder="1" applyAlignment="1">
      <alignment horizontal="center" vertical="center" wrapText="1"/>
    </xf>
    <xf numFmtId="0" fontId="22" fillId="0" borderId="4" xfId="0" applyFont="1" applyBorder="1" applyAlignment="1">
      <alignment horizontal="center" vertical="center" wrapText="1"/>
    </xf>
    <xf numFmtId="0" fontId="52" fillId="0" borderId="1" xfId="0" applyFont="1" applyBorder="1" applyAlignment="1">
      <alignment horizontal="center" vertical="center"/>
    </xf>
    <xf numFmtId="0" fontId="22" fillId="4" borderId="1" xfId="0" applyFont="1" applyFill="1" applyBorder="1" applyAlignment="1">
      <alignment horizontal="center" vertical="center"/>
    </xf>
    <xf numFmtId="0" fontId="54" fillId="0" borderId="0" xfId="0" applyFont="1">
      <alignment vertical="center"/>
    </xf>
    <xf numFmtId="0" fontId="36" fillId="0" borderId="0" xfId="0" applyFont="1">
      <alignment vertical="center"/>
    </xf>
    <xf numFmtId="0" fontId="32" fillId="0" borderId="0" xfId="0" applyFont="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4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2" fillId="0" borderId="1" xfId="0" applyFont="1" applyBorder="1" applyAlignment="1">
      <alignment horizontal="center" vertical="center"/>
    </xf>
    <xf numFmtId="0" fontId="18" fillId="0" borderId="1" xfId="0" applyFont="1" applyBorder="1" applyAlignment="1">
      <alignment horizontal="center" vertical="center" wrapText="1"/>
    </xf>
    <xf numFmtId="0" fontId="56" fillId="0" borderId="1" xfId="0" applyFont="1" applyBorder="1" applyAlignment="1">
      <alignment horizontal="left" vertical="center" wrapText="1"/>
    </xf>
    <xf numFmtId="0" fontId="56" fillId="0" borderId="1" xfId="0" applyFont="1" applyBorder="1" applyAlignment="1">
      <alignment horizontal="center" vertical="center" wrapText="1"/>
    </xf>
    <xf numFmtId="49" fontId="36" fillId="0" borderId="1" xfId="0" applyNumberFormat="1" applyFont="1" applyBorder="1" applyAlignment="1">
      <alignment horizontal="center" vertical="center" wrapText="1"/>
    </xf>
    <xf numFmtId="0" fontId="57" fillId="0" borderId="1" xfId="0" applyFont="1" applyBorder="1" applyAlignment="1">
      <alignment horizontal="left" vertical="center" wrapText="1"/>
    </xf>
    <xf numFmtId="0" fontId="32" fillId="0" borderId="1" xfId="0" applyFont="1" applyBorder="1" applyAlignment="1">
      <alignment horizontal="left" vertical="center" wrapText="1"/>
    </xf>
    <xf numFmtId="0" fontId="32" fillId="0" borderId="1" xfId="0" applyFont="1" applyBorder="1">
      <alignment vertical="center"/>
    </xf>
    <xf numFmtId="0" fontId="32" fillId="0" borderId="1" xfId="0" applyFont="1" applyBorder="1" applyAlignment="1">
      <alignment vertical="center" wrapText="1"/>
    </xf>
    <xf numFmtId="0" fontId="17" fillId="0" borderId="1" xfId="0" applyFont="1" applyBorder="1" applyAlignment="1">
      <alignment horizontal="left" vertical="center" wrapText="1"/>
    </xf>
    <xf numFmtId="0" fontId="32" fillId="0" borderId="4" xfId="0" applyFont="1" applyBorder="1" applyAlignment="1">
      <alignment horizontal="left" vertical="center" wrapText="1"/>
    </xf>
    <xf numFmtId="0" fontId="32" fillId="0" borderId="4" xfId="0" applyFont="1" applyBorder="1" applyAlignment="1">
      <alignment horizontal="center" vertical="center" wrapText="1"/>
    </xf>
    <xf numFmtId="0" fontId="24" fillId="0" borderId="1" xfId="0" applyFont="1" applyBorder="1" applyAlignment="1">
      <alignment horizontal="justify" vertical="center" wrapText="1"/>
    </xf>
    <xf numFmtId="0" fontId="18" fillId="0" borderId="1" xfId="0" applyFont="1" applyBorder="1" applyAlignment="1">
      <alignment horizontal="left" vertical="center" wrapText="1"/>
    </xf>
    <xf numFmtId="49" fontId="36" fillId="0" borderId="1" xfId="0" applyNumberFormat="1"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lignment vertical="center"/>
    </xf>
    <xf numFmtId="0" fontId="55" fillId="0" borderId="12" xfId="0" applyFont="1" applyBorder="1" applyAlignment="1">
      <alignment horizontal="center" vertical="center" wrapText="1"/>
    </xf>
    <xf numFmtId="0" fontId="55" fillId="0" borderId="12" xfId="0" applyFont="1" applyBorder="1" applyAlignment="1">
      <alignment horizontal="left" vertical="center" wrapText="1"/>
    </xf>
    <xf numFmtId="0" fontId="45" fillId="0" borderId="7"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4" xfId="0" applyFont="1" applyBorder="1" applyAlignment="1">
      <alignment horizontal="center" vertical="center" wrapText="1"/>
    </xf>
    <xf numFmtId="0" fontId="46" fillId="0" borderId="1" xfId="0" applyFont="1" applyBorder="1" applyAlignment="1">
      <alignment horizontal="center" vertical="center" wrapText="1"/>
    </xf>
    <xf numFmtId="0" fontId="32" fillId="0" borderId="1" xfId="0" applyFont="1" applyBorder="1" applyAlignment="1">
      <alignment horizontal="center" vertical="center" wrapText="1"/>
    </xf>
    <xf numFmtId="49" fontId="45" fillId="0" borderId="1" xfId="0" applyNumberFormat="1" applyFont="1" applyBorder="1" applyAlignment="1">
      <alignment horizontal="center" vertical="center" wrapText="1"/>
    </xf>
    <xf numFmtId="49" fontId="36" fillId="0" borderId="1" xfId="0" applyNumberFormat="1" applyFont="1" applyBorder="1" applyAlignment="1">
      <alignment horizontal="center" vertical="center" wrapText="1"/>
    </xf>
    <xf numFmtId="49" fontId="45" fillId="0" borderId="7" xfId="0" applyNumberFormat="1" applyFont="1" applyBorder="1" applyAlignment="1">
      <alignment horizontal="center" vertical="center" wrapText="1"/>
    </xf>
    <xf numFmtId="49" fontId="36" fillId="0" borderId="14" xfId="0" applyNumberFormat="1" applyFont="1" applyBorder="1" applyAlignment="1">
      <alignment horizontal="center" vertical="center" wrapText="1"/>
    </xf>
    <xf numFmtId="0" fontId="43" fillId="0" borderId="12" xfId="0" applyFont="1" applyBorder="1" applyAlignment="1">
      <alignment horizontal="center" vertical="center" wrapText="1"/>
    </xf>
    <xf numFmtId="0" fontId="44" fillId="0" borderId="12" xfId="0" applyFont="1" applyBorder="1" applyAlignment="1">
      <alignment horizontal="center" vertical="center" wrapText="1"/>
    </xf>
    <xf numFmtId="0" fontId="44" fillId="0" borderId="12" xfId="0" applyFont="1" applyBorder="1" applyAlignment="1">
      <alignment horizontal="center" vertical="center"/>
    </xf>
    <xf numFmtId="0" fontId="44" fillId="0" borderId="12" xfId="0" applyFont="1" applyBorder="1" applyAlignment="1">
      <alignment horizontal="left" vertical="center" wrapText="1"/>
    </xf>
    <xf numFmtId="0" fontId="37" fillId="0" borderId="1" xfId="0" applyFont="1" applyBorder="1" applyAlignment="1">
      <alignment horizontal="center" vertical="center" wrapText="1"/>
    </xf>
    <xf numFmtId="0" fontId="45" fillId="3" borderId="1" xfId="0" applyFont="1" applyFill="1" applyBorder="1" applyAlignment="1">
      <alignment horizontal="center" vertical="center" wrapText="1"/>
    </xf>
    <xf numFmtId="0" fontId="45" fillId="3" borderId="1" xfId="0" applyFont="1" applyFill="1" applyBorder="1" applyAlignment="1">
      <alignment horizontal="center" vertical="center"/>
    </xf>
    <xf numFmtId="0" fontId="45" fillId="3" borderId="7" xfId="0" applyFont="1" applyFill="1" applyBorder="1" applyAlignment="1">
      <alignment horizontal="center" vertical="center"/>
    </xf>
    <xf numFmtId="0" fontId="36" fillId="3" borderId="14" xfId="0" applyFont="1" applyFill="1" applyBorder="1" applyAlignment="1">
      <alignment horizontal="center" vertical="center"/>
    </xf>
    <xf numFmtId="0" fontId="45" fillId="3" borderId="7" xfId="0" applyFont="1" applyFill="1" applyBorder="1" applyAlignment="1">
      <alignment horizontal="center" vertical="center" wrapText="1"/>
    </xf>
    <xf numFmtId="0" fontId="36" fillId="3" borderId="14" xfId="0" applyFont="1" applyFill="1" applyBorder="1" applyAlignment="1">
      <alignment horizontal="center" vertical="center" wrapText="1"/>
    </xf>
    <xf numFmtId="0" fontId="48" fillId="3" borderId="7" xfId="0" applyFont="1" applyFill="1" applyBorder="1" applyAlignment="1">
      <alignment horizontal="center" vertical="center" wrapText="1"/>
    </xf>
    <xf numFmtId="0" fontId="15" fillId="3" borderId="14" xfId="0" applyFont="1" applyFill="1" applyBorder="1" applyAlignment="1">
      <alignment horizontal="center" vertical="center" wrapText="1"/>
    </xf>
    <xf numFmtId="0" fontId="36" fillId="3" borderId="1" xfId="0" applyFont="1" applyFill="1" applyBorder="1" applyAlignment="1">
      <alignment horizontal="center" vertical="center" wrapText="1"/>
    </xf>
    <xf numFmtId="0" fontId="37" fillId="0" borderId="1" xfId="0" applyFont="1" applyBorder="1" applyAlignment="1">
      <alignment horizontal="center" vertical="center"/>
    </xf>
    <xf numFmtId="0" fontId="37" fillId="0" borderId="1" xfId="1" applyFont="1" applyBorder="1" applyAlignment="1">
      <alignment horizontal="center" vertical="center" wrapText="1"/>
    </xf>
    <xf numFmtId="0" fontId="37" fillId="0" borderId="2" xfId="0" applyFont="1" applyBorder="1" applyAlignment="1">
      <alignment horizontal="center" vertical="center" wrapText="1"/>
    </xf>
    <xf numFmtId="0" fontId="37" fillId="0" borderId="4" xfId="0" applyFont="1" applyBorder="1" applyAlignment="1">
      <alignment horizontal="center" vertical="center" wrapText="1"/>
    </xf>
    <xf numFmtId="0" fontId="51" fillId="0" borderId="1" xfId="0" applyFont="1" applyBorder="1" applyAlignment="1">
      <alignment horizontal="center" vertical="center" wrapText="1"/>
    </xf>
    <xf numFmtId="0" fontId="37" fillId="0" borderId="3" xfId="0" applyFont="1" applyBorder="1" applyAlignment="1">
      <alignment horizontal="center" vertical="center" wrapText="1"/>
    </xf>
    <xf numFmtId="0" fontId="2" fillId="0" borderId="0" xfId="0" applyFont="1" applyAlignment="1">
      <alignment horizontal="center"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21" fillId="0" borderId="0" xfId="0" applyFont="1" applyAlignment="1">
      <alignment horizontal="right" vertical="center"/>
    </xf>
    <xf numFmtId="0" fontId="22" fillId="0" borderId="0" xfId="0" applyFont="1" applyAlignment="1">
      <alignment horizontal="right" vertical="center"/>
    </xf>
    <xf numFmtId="0" fontId="2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3" fillId="0" borderId="1" xfId="0" applyFont="1" applyBorder="1" applyAlignment="1">
      <alignment horizontal="center" vertical="center"/>
    </xf>
    <xf numFmtId="0" fontId="15" fillId="0" borderId="1" xfId="0" applyFont="1" applyBorder="1" applyAlignment="1">
      <alignment horizontal="center" vertical="center"/>
    </xf>
    <xf numFmtId="0" fontId="24" fillId="0" borderId="1" xfId="0" applyFont="1" applyBorder="1" applyAlignment="1">
      <alignment horizontal="center" vertical="center" wrapText="1"/>
    </xf>
    <xf numFmtId="0" fontId="24" fillId="0" borderId="2" xfId="0" applyFont="1" applyBorder="1" applyAlignment="1">
      <alignment horizontal="center" vertical="center" wrapText="1"/>
    </xf>
    <xf numFmtId="182" fontId="24" fillId="0" borderId="1" xfId="0" applyNumberFormat="1" applyFont="1" applyBorder="1" applyAlignment="1">
      <alignment horizontal="center" vertical="center" wrapText="1"/>
    </xf>
    <xf numFmtId="182" fontId="16" fillId="0" borderId="1" xfId="0"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178" fontId="16" fillId="0" borderId="1" xfId="0" applyNumberFormat="1" applyFont="1" applyBorder="1" applyAlignment="1">
      <alignment horizontal="center" vertical="center" wrapText="1"/>
    </xf>
    <xf numFmtId="178" fontId="16" fillId="0" borderId="1" xfId="0" applyNumberFormat="1" applyFont="1" applyBorder="1" applyAlignment="1">
      <alignment vertical="center" wrapText="1"/>
    </xf>
    <xf numFmtId="0" fontId="27" fillId="0" borderId="1" xfId="0" applyFont="1" applyBorder="1" applyAlignment="1">
      <alignment horizontal="left" vertical="center" wrapText="1"/>
    </xf>
    <xf numFmtId="0" fontId="22" fillId="0" borderId="1" xfId="0" applyFont="1" applyBorder="1" applyAlignment="1">
      <alignment horizontal="left" vertical="center" wrapText="1"/>
    </xf>
    <xf numFmtId="0" fontId="15" fillId="0" borderId="1" xfId="1" applyFont="1" applyBorder="1" applyAlignment="1">
      <alignment horizontal="center" vertical="center" wrapText="1"/>
    </xf>
    <xf numFmtId="178" fontId="16" fillId="0" borderId="2" xfId="0" applyNumberFormat="1" applyFont="1" applyBorder="1" applyAlignment="1">
      <alignment horizontal="center" vertical="center" wrapText="1"/>
    </xf>
    <xf numFmtId="178" fontId="16" fillId="0" borderId="3" xfId="0" applyNumberFormat="1" applyFont="1" applyBorder="1" applyAlignment="1">
      <alignment horizontal="center" vertical="center" wrapText="1"/>
    </xf>
    <xf numFmtId="178" fontId="16" fillId="0" borderId="4" xfId="0" applyNumberFormat="1" applyFont="1" applyBorder="1" applyAlignment="1">
      <alignment horizontal="center" vertical="center" wrapText="1"/>
    </xf>
    <xf numFmtId="10" fontId="15" fillId="0" borderId="1" xfId="0" applyNumberFormat="1" applyFont="1" applyBorder="1" applyAlignment="1">
      <alignment horizontal="center" vertical="center" wrapText="1"/>
    </xf>
    <xf numFmtId="10" fontId="16" fillId="0" borderId="1" xfId="0" applyNumberFormat="1" applyFont="1" applyBorder="1" applyAlignment="1">
      <alignment horizontal="center" vertical="center" wrapText="1"/>
    </xf>
    <xf numFmtId="10" fontId="16" fillId="0" borderId="2" xfId="0" applyNumberFormat="1" applyFont="1" applyBorder="1" applyAlignment="1">
      <alignment horizontal="center" vertical="center" wrapText="1"/>
    </xf>
    <xf numFmtId="10" fontId="16" fillId="0" borderId="3" xfId="0" applyNumberFormat="1" applyFont="1" applyBorder="1" applyAlignment="1">
      <alignment horizontal="center" vertical="center" wrapText="1"/>
    </xf>
    <xf numFmtId="10" fontId="16" fillId="0" borderId="4" xfId="0" applyNumberFormat="1" applyFont="1" applyBorder="1" applyAlignment="1">
      <alignment horizontal="center" vertical="center" wrapText="1"/>
    </xf>
    <xf numFmtId="183" fontId="16" fillId="0" borderId="1" xfId="0" applyNumberFormat="1" applyFont="1" applyBorder="1" applyAlignment="1">
      <alignment horizontal="center" vertical="center" wrapText="1"/>
    </xf>
    <xf numFmtId="178" fontId="24" fillId="0" borderId="1" xfId="0" applyNumberFormat="1" applyFont="1" applyBorder="1" applyAlignment="1">
      <alignment horizontal="center" vertical="center" wrapText="1"/>
    </xf>
    <xf numFmtId="178" fontId="24" fillId="0" borderId="2" xfId="0" applyNumberFormat="1" applyFont="1" applyBorder="1" applyAlignment="1">
      <alignment horizontal="center" vertical="center" wrapText="1"/>
    </xf>
    <xf numFmtId="0" fontId="16" fillId="0" borderId="1" xfId="0" applyFont="1" applyBorder="1" applyAlignment="1">
      <alignment horizontal="center" vertical="center"/>
    </xf>
    <xf numFmtId="178" fontId="24" fillId="0" borderId="1" xfId="0" applyNumberFormat="1" applyFont="1" applyBorder="1" applyAlignment="1">
      <alignment horizontal="lef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xf>
    <xf numFmtId="0" fontId="29" fillId="0" borderId="1" xfId="0" applyFont="1" applyBorder="1" applyAlignment="1">
      <alignment horizontal="center" vertical="center" wrapText="1"/>
    </xf>
    <xf numFmtId="185" fontId="16" fillId="0" borderId="1" xfId="0" applyNumberFormat="1" applyFont="1" applyBorder="1" applyAlignment="1">
      <alignment horizontal="center" vertical="center" wrapText="1"/>
    </xf>
    <xf numFmtId="185" fontId="16" fillId="0" borderId="1" xfId="0" applyNumberFormat="1" applyFont="1" applyBorder="1" applyAlignment="1">
      <alignment horizontal="center" vertical="center"/>
    </xf>
    <xf numFmtId="0" fontId="29" fillId="0" borderId="1" xfId="0" applyFont="1" applyBorder="1" applyAlignment="1">
      <alignment horizontal="center" vertical="center"/>
    </xf>
    <xf numFmtId="185" fontId="16" fillId="0" borderId="2" xfId="0" applyNumberFormat="1" applyFont="1" applyBorder="1" applyAlignment="1">
      <alignment horizontal="center" vertical="center" wrapText="1"/>
    </xf>
    <xf numFmtId="185" fontId="16" fillId="0" borderId="3" xfId="0" applyNumberFormat="1" applyFont="1" applyBorder="1" applyAlignment="1">
      <alignment horizontal="center" vertical="center" wrapText="1"/>
    </xf>
    <xf numFmtId="185" fontId="16" fillId="0" borderId="4" xfId="0" applyNumberFormat="1" applyFont="1" applyBorder="1" applyAlignment="1">
      <alignment horizontal="center" vertical="center" wrapText="1"/>
    </xf>
    <xf numFmtId="0" fontId="30" fillId="0" borderId="1" xfId="0" applyFont="1" applyBorder="1" applyAlignment="1">
      <alignment horizontal="center" vertical="center" wrapText="1"/>
    </xf>
    <xf numFmtId="0" fontId="23" fillId="0" borderId="8" xfId="1" applyFont="1" applyBorder="1" applyAlignment="1">
      <alignment horizontal="center" vertical="center" wrapText="1"/>
    </xf>
    <xf numFmtId="0" fontId="15" fillId="0" borderId="9" xfId="1" applyFont="1" applyBorder="1" applyAlignment="1">
      <alignment horizontal="center" vertical="center" wrapText="1"/>
    </xf>
    <xf numFmtId="0" fontId="15" fillId="0" borderId="10" xfId="1" applyFont="1" applyBorder="1" applyAlignment="1">
      <alignment horizontal="center" vertical="center" wrapText="1"/>
    </xf>
    <xf numFmtId="0" fontId="15" fillId="0" borderId="5" xfId="1" applyFont="1" applyBorder="1" applyAlignment="1">
      <alignment horizontal="center" vertical="center" wrapText="1"/>
    </xf>
    <xf numFmtId="0" fontId="15" fillId="0" borderId="0" xfId="1" applyFont="1" applyAlignment="1">
      <alignment horizontal="center" vertical="center" wrapText="1"/>
    </xf>
    <xf numFmtId="0" fontId="15" fillId="0" borderId="6" xfId="1" applyFont="1" applyBorder="1" applyAlignment="1">
      <alignment horizontal="center" vertical="center" wrapText="1"/>
    </xf>
    <xf numFmtId="0" fontId="23"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8" xfId="0" applyFont="1" applyBorder="1" applyAlignment="1">
      <alignment horizontal="center" vertical="center" wrapText="1"/>
    </xf>
    <xf numFmtId="0" fontId="23" fillId="0" borderId="9" xfId="0" applyFont="1" applyBorder="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7"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180" fontId="5" fillId="0" borderId="1" xfId="1" applyNumberFormat="1" applyFont="1" applyBorder="1" applyAlignment="1">
      <alignment horizontal="center" vertical="center" wrapText="1"/>
    </xf>
    <xf numFmtId="180" fontId="6" fillId="0" borderId="1" xfId="1" applyNumberFormat="1" applyFont="1" applyBorder="1" applyAlignment="1">
      <alignment horizontal="center" vertical="center" wrapText="1"/>
    </xf>
    <xf numFmtId="180" fontId="5" fillId="0" borderId="2" xfId="1" applyNumberFormat="1" applyFont="1" applyBorder="1" applyAlignment="1">
      <alignment horizontal="center" vertical="center" wrapText="1"/>
    </xf>
    <xf numFmtId="180" fontId="5" fillId="0" borderId="4" xfId="1" applyNumberFormat="1" applyFont="1" applyBorder="1" applyAlignment="1">
      <alignment horizontal="center" vertical="center" wrapText="1"/>
    </xf>
    <xf numFmtId="179" fontId="7" fillId="0" borderId="1" xfId="0" applyNumberFormat="1" applyFont="1" applyBorder="1" applyAlignment="1">
      <alignment horizontal="center" vertical="center" wrapText="1"/>
    </xf>
    <xf numFmtId="179" fontId="8" fillId="0" borderId="1" xfId="0" applyNumberFormat="1" applyFont="1" applyBorder="1" applyAlignment="1">
      <alignment horizontal="center" vertical="center" wrapText="1"/>
    </xf>
    <xf numFmtId="180" fontId="5" fillId="0" borderId="1" xfId="0" applyNumberFormat="1" applyFont="1" applyBorder="1" applyAlignment="1">
      <alignment horizontal="center" vertical="center" wrapText="1"/>
    </xf>
    <xf numFmtId="180" fontId="6" fillId="0" borderId="1" xfId="0" applyNumberFormat="1" applyFont="1" applyBorder="1" applyAlignment="1">
      <alignment horizontal="center" vertical="center" wrapText="1"/>
    </xf>
  </cellXfs>
  <cellStyles count="6">
    <cellStyle name="常规" xfId="0" builtinId="0"/>
    <cellStyle name="常规 16" xfId="1"/>
    <cellStyle name="常规 2" xfId="3"/>
    <cellStyle name="常规 2 2" xfId="2"/>
    <cellStyle name="常规 29" xfId="4"/>
    <cellStyle name="常规 5" xfId="5"/>
  </cellStyles>
  <dxfs count="13">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s>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70"/>
  <sheetViews>
    <sheetView zoomScale="61" zoomScaleNormal="61" workbookViewId="0">
      <pane ySplit="2" topLeftCell="A3" activePane="bottomLeft" state="frozen"/>
      <selection pane="bottomLeft" activeCell="P10" sqref="P10"/>
    </sheetView>
  </sheetViews>
  <sheetFormatPr defaultColWidth="8.75" defaultRowHeight="15"/>
  <cols>
    <col min="1" max="1" width="5.875" style="169" customWidth="1"/>
    <col min="2" max="2" width="9.625" style="170" customWidth="1"/>
    <col min="3" max="3" width="16.375" style="170" customWidth="1"/>
    <col min="4" max="4" width="8.25" style="170" customWidth="1"/>
    <col min="5" max="5" width="8.875" style="170" customWidth="1"/>
    <col min="6" max="6" width="51.625" style="170" customWidth="1"/>
    <col min="7" max="7" width="11.25" style="170" customWidth="1"/>
    <col min="8" max="9" width="9" style="170" customWidth="1"/>
    <col min="10" max="10" width="225.75" style="171" customWidth="1"/>
    <col min="11" max="11" width="13.875" style="169" customWidth="1"/>
    <col min="12" max="12" width="10.5" style="169" customWidth="1"/>
    <col min="13" max="15" width="8.75" style="169" hidden="1" customWidth="1"/>
    <col min="16" max="16" width="8.75" style="1" hidden="1" customWidth="1"/>
  </cols>
  <sheetData>
    <row r="1" spans="1:16" ht="48" customHeight="1">
      <c r="A1" s="191" t="s">
        <v>0</v>
      </c>
      <c r="B1" s="191"/>
      <c r="C1" s="191"/>
      <c r="D1" s="191"/>
      <c r="E1" s="191"/>
      <c r="F1" s="191"/>
      <c r="G1" s="191"/>
      <c r="H1" s="191"/>
      <c r="I1" s="191"/>
      <c r="J1" s="192"/>
      <c r="K1" s="191"/>
      <c r="L1" s="191"/>
      <c r="M1" s="191"/>
      <c r="N1" s="191"/>
      <c r="O1" s="191"/>
      <c r="P1" s="191"/>
    </row>
    <row r="2" spans="1:16" s="167" customFormat="1" ht="65.099999999999994" customHeight="1">
      <c r="A2" s="172" t="s">
        <v>1</v>
      </c>
      <c r="B2" s="173" t="s">
        <v>2</v>
      </c>
      <c r="C2" s="172" t="s">
        <v>3</v>
      </c>
      <c r="D2" s="172" t="s">
        <v>4</v>
      </c>
      <c r="E2" s="173" t="s">
        <v>5</v>
      </c>
      <c r="F2" s="172" t="s">
        <v>6</v>
      </c>
      <c r="G2" s="172" t="s">
        <v>7</v>
      </c>
      <c r="H2" s="172" t="s">
        <v>8</v>
      </c>
      <c r="I2" s="172" t="s">
        <v>9</v>
      </c>
      <c r="J2" s="172" t="s">
        <v>10</v>
      </c>
      <c r="K2" s="172" t="s">
        <v>11</v>
      </c>
      <c r="L2" s="172" t="s">
        <v>12</v>
      </c>
      <c r="M2" s="172" t="s">
        <v>13</v>
      </c>
      <c r="N2" s="172" t="s">
        <v>14</v>
      </c>
      <c r="O2" s="172" t="s">
        <v>15</v>
      </c>
      <c r="P2" s="172" t="s">
        <v>16</v>
      </c>
    </row>
    <row r="3" spans="1:16" s="167" customFormat="1" ht="21.95" customHeight="1">
      <c r="A3" s="193" t="s">
        <v>17</v>
      </c>
      <c r="B3" s="194"/>
      <c r="C3" s="195"/>
      <c r="D3" s="173"/>
      <c r="E3" s="173"/>
      <c r="F3" s="173"/>
      <c r="G3" s="173"/>
      <c r="H3" s="173"/>
      <c r="I3" s="173"/>
      <c r="J3" s="173"/>
      <c r="K3" s="173">
        <f>K4+K41+K49+K58+K62+K65+K67</f>
        <v>259666.44780000002</v>
      </c>
      <c r="L3" s="173"/>
      <c r="M3" s="173"/>
      <c r="N3" s="173"/>
      <c r="O3" s="173"/>
      <c r="P3" s="173"/>
    </row>
    <row r="4" spans="1:16" s="168" customFormat="1" ht="30.95" customHeight="1">
      <c r="A4" s="172" t="s">
        <v>18</v>
      </c>
      <c r="B4" s="193" t="s">
        <v>19</v>
      </c>
      <c r="C4" s="195"/>
      <c r="D4" s="100"/>
      <c r="E4" s="100"/>
      <c r="F4" s="100"/>
      <c r="G4" s="174"/>
      <c r="H4" s="100"/>
      <c r="I4" s="100"/>
      <c r="J4" s="180"/>
      <c r="K4" s="173">
        <f>SUM(K5:K40)</f>
        <v>163260.2708</v>
      </c>
      <c r="L4" s="100"/>
      <c r="M4" s="196" t="s">
        <v>20</v>
      </c>
      <c r="N4" s="197"/>
      <c r="O4" s="197"/>
      <c r="P4" s="181"/>
    </row>
    <row r="5" spans="1:16" s="168" customFormat="1" ht="165.95" customHeight="1">
      <c r="A5" s="100">
        <f t="shared" ref="A5:A40" si="0">ROW()-4</f>
        <v>1</v>
      </c>
      <c r="B5" s="100" t="s">
        <v>21</v>
      </c>
      <c r="C5" s="124" t="s">
        <v>22</v>
      </c>
      <c r="D5" s="124" t="s">
        <v>19</v>
      </c>
      <c r="E5" s="124" t="s">
        <v>23</v>
      </c>
      <c r="F5" s="124" t="s">
        <v>24</v>
      </c>
      <c r="G5" s="100" t="s">
        <v>25</v>
      </c>
      <c r="H5" s="124" t="s">
        <v>26</v>
      </c>
      <c r="I5" s="124" t="s">
        <v>27</v>
      </c>
      <c r="J5" s="180" t="s">
        <v>28</v>
      </c>
      <c r="K5" s="100">
        <v>300</v>
      </c>
      <c r="L5" s="124" t="s">
        <v>29</v>
      </c>
      <c r="M5" s="100"/>
      <c r="N5" s="100"/>
      <c r="O5" s="100"/>
      <c r="P5" s="174"/>
    </row>
    <row r="6" spans="1:16" s="168" customFormat="1" ht="99.95" customHeight="1">
      <c r="A6" s="100">
        <f t="shared" si="0"/>
        <v>2</v>
      </c>
      <c r="B6" s="100" t="s">
        <v>30</v>
      </c>
      <c r="C6" s="100" t="s">
        <v>31</v>
      </c>
      <c r="D6" s="124" t="s">
        <v>19</v>
      </c>
      <c r="E6" s="124" t="s">
        <v>23</v>
      </c>
      <c r="F6" s="54" t="s">
        <v>32</v>
      </c>
      <c r="G6" s="100" t="s">
        <v>25</v>
      </c>
      <c r="H6" s="124" t="s">
        <v>26</v>
      </c>
      <c r="I6" s="124" t="s">
        <v>27</v>
      </c>
      <c r="J6" s="129" t="s">
        <v>33</v>
      </c>
      <c r="K6" s="100">
        <v>5400</v>
      </c>
      <c r="L6" s="124" t="s">
        <v>29</v>
      </c>
      <c r="M6" s="100" t="s">
        <v>34</v>
      </c>
      <c r="N6" s="100"/>
      <c r="O6" s="100"/>
      <c r="P6" s="174"/>
    </row>
    <row r="7" spans="1:16" s="168" customFormat="1" ht="408.95" customHeight="1">
      <c r="A7" s="100">
        <f t="shared" si="0"/>
        <v>3</v>
      </c>
      <c r="B7" s="100" t="s">
        <v>35</v>
      </c>
      <c r="C7" s="124" t="s">
        <v>36</v>
      </c>
      <c r="D7" s="124" t="s">
        <v>19</v>
      </c>
      <c r="E7" s="124" t="s">
        <v>23</v>
      </c>
      <c r="F7" s="124" t="s">
        <v>32</v>
      </c>
      <c r="G7" s="100" t="s">
        <v>25</v>
      </c>
      <c r="H7" s="124" t="s">
        <v>37</v>
      </c>
      <c r="I7" s="124" t="s">
        <v>38</v>
      </c>
      <c r="J7" s="156" t="s">
        <v>39</v>
      </c>
      <c r="K7" s="100">
        <v>4925.82</v>
      </c>
      <c r="L7" s="124" t="s">
        <v>29</v>
      </c>
      <c r="M7" s="100"/>
      <c r="N7" s="100"/>
      <c r="O7" s="100"/>
      <c r="P7" s="174"/>
    </row>
    <row r="8" spans="1:16" s="168" customFormat="1" ht="198.95" customHeight="1">
      <c r="A8" s="100">
        <f t="shared" si="0"/>
        <v>4</v>
      </c>
      <c r="B8" s="100" t="s">
        <v>40</v>
      </c>
      <c r="C8" s="124" t="s">
        <v>41</v>
      </c>
      <c r="D8" s="124" t="s">
        <v>19</v>
      </c>
      <c r="E8" s="124" t="s">
        <v>23</v>
      </c>
      <c r="F8" s="124" t="s">
        <v>42</v>
      </c>
      <c r="G8" s="100" t="s">
        <v>43</v>
      </c>
      <c r="H8" s="124" t="s">
        <v>37</v>
      </c>
      <c r="I8" s="124" t="s">
        <v>38</v>
      </c>
      <c r="J8" s="127" t="s">
        <v>44</v>
      </c>
      <c r="K8" s="100">
        <v>1036.675</v>
      </c>
      <c r="L8" s="124" t="s">
        <v>29</v>
      </c>
      <c r="M8" s="100"/>
      <c r="N8" s="100"/>
      <c r="O8" s="100"/>
      <c r="P8" s="174"/>
    </row>
    <row r="9" spans="1:16" s="168" customFormat="1" ht="396.95" customHeight="1">
      <c r="A9" s="100">
        <f t="shared" si="0"/>
        <v>5</v>
      </c>
      <c r="B9" s="100" t="s">
        <v>45</v>
      </c>
      <c r="C9" s="124" t="s">
        <v>46</v>
      </c>
      <c r="D9" s="124" t="s">
        <v>19</v>
      </c>
      <c r="E9" s="124" t="s">
        <v>23</v>
      </c>
      <c r="F9" s="100" t="s">
        <v>47</v>
      </c>
      <c r="G9" s="100" t="s">
        <v>25</v>
      </c>
      <c r="H9" s="124" t="s">
        <v>37</v>
      </c>
      <c r="I9" s="124" t="s">
        <v>38</v>
      </c>
      <c r="J9" s="180" t="s">
        <v>48</v>
      </c>
      <c r="K9" s="100">
        <v>436</v>
      </c>
      <c r="L9" s="124" t="s">
        <v>29</v>
      </c>
      <c r="M9" s="182"/>
      <c r="N9" s="100"/>
      <c r="O9" s="100"/>
      <c r="P9" s="174"/>
    </row>
    <row r="10" spans="1:16" s="168" customFormat="1" ht="384" customHeight="1">
      <c r="A10" s="100">
        <f t="shared" si="0"/>
        <v>6</v>
      </c>
      <c r="B10" s="100" t="s">
        <v>49</v>
      </c>
      <c r="C10" s="124" t="s">
        <v>50</v>
      </c>
      <c r="D10" s="124" t="s">
        <v>19</v>
      </c>
      <c r="E10" s="100" t="s">
        <v>51</v>
      </c>
      <c r="F10" s="145" t="s">
        <v>52</v>
      </c>
      <c r="G10" s="100" t="s">
        <v>25</v>
      </c>
      <c r="H10" s="124" t="s">
        <v>26</v>
      </c>
      <c r="I10" s="124" t="s">
        <v>27</v>
      </c>
      <c r="J10" s="93" t="s">
        <v>53</v>
      </c>
      <c r="K10" s="100">
        <f>36865+8540-510</f>
        <v>44895</v>
      </c>
      <c r="L10" s="124" t="s">
        <v>29</v>
      </c>
      <c r="M10" s="100" t="s">
        <v>54</v>
      </c>
      <c r="N10" s="100"/>
      <c r="O10" s="100"/>
      <c r="P10" s="100"/>
    </row>
    <row r="11" spans="1:16" s="168" customFormat="1" ht="408.95" customHeight="1">
      <c r="A11" s="100">
        <f t="shared" si="0"/>
        <v>7</v>
      </c>
      <c r="B11" s="100" t="s">
        <v>55</v>
      </c>
      <c r="C11" s="124" t="s">
        <v>56</v>
      </c>
      <c r="D11" s="124" t="s">
        <v>19</v>
      </c>
      <c r="E11" s="124" t="s">
        <v>23</v>
      </c>
      <c r="F11" s="87" t="s">
        <v>57</v>
      </c>
      <c r="G11" s="100" t="s">
        <v>25</v>
      </c>
      <c r="H11" s="124" t="s">
        <v>26</v>
      </c>
      <c r="I11" s="124" t="s">
        <v>27</v>
      </c>
      <c r="J11" s="183" t="s">
        <v>58</v>
      </c>
      <c r="K11" s="100">
        <f>1801.32+1617+135+22.06+94.52+120-109.3+150-540</f>
        <v>3290.5999999999995</v>
      </c>
      <c r="L11" s="124" t="s">
        <v>29</v>
      </c>
      <c r="M11" s="181"/>
      <c r="N11" s="100"/>
      <c r="O11" s="100"/>
      <c r="P11" s="100"/>
    </row>
    <row r="12" spans="1:16" s="168" customFormat="1" ht="230.1" customHeight="1">
      <c r="A12" s="100">
        <f t="shared" si="0"/>
        <v>8</v>
      </c>
      <c r="B12" s="100" t="s">
        <v>59</v>
      </c>
      <c r="C12" s="124" t="s">
        <v>60</v>
      </c>
      <c r="D12" s="124" t="s">
        <v>19</v>
      </c>
      <c r="E12" s="124" t="s">
        <v>23</v>
      </c>
      <c r="F12" s="124" t="s">
        <v>42</v>
      </c>
      <c r="G12" s="100" t="s">
        <v>25</v>
      </c>
      <c r="H12" s="124" t="s">
        <v>26</v>
      </c>
      <c r="I12" s="124" t="s">
        <v>27</v>
      </c>
      <c r="J12" s="145" t="s">
        <v>61</v>
      </c>
      <c r="K12" s="100">
        <v>964</v>
      </c>
      <c r="L12" s="124" t="s">
        <v>29</v>
      </c>
      <c r="M12" s="100"/>
      <c r="N12" s="100"/>
      <c r="O12" s="100"/>
      <c r="P12" s="174"/>
    </row>
    <row r="13" spans="1:16" s="168" customFormat="1" ht="230.1" customHeight="1">
      <c r="A13" s="100">
        <f t="shared" si="0"/>
        <v>9</v>
      </c>
      <c r="B13" s="100" t="s">
        <v>62</v>
      </c>
      <c r="C13" s="124" t="s">
        <v>63</v>
      </c>
      <c r="D13" s="124" t="s">
        <v>19</v>
      </c>
      <c r="E13" s="124" t="s">
        <v>23</v>
      </c>
      <c r="F13" s="124" t="s">
        <v>64</v>
      </c>
      <c r="G13" s="100" t="s">
        <v>25</v>
      </c>
      <c r="H13" s="124" t="s">
        <v>26</v>
      </c>
      <c r="I13" s="124" t="s">
        <v>27</v>
      </c>
      <c r="J13" s="180" t="s">
        <v>65</v>
      </c>
      <c r="K13" s="100">
        <f>360+200+180+360</f>
        <v>1100</v>
      </c>
      <c r="L13" s="124" t="s">
        <v>66</v>
      </c>
      <c r="M13" s="100" t="s">
        <v>67</v>
      </c>
      <c r="N13" s="100"/>
      <c r="O13" s="100"/>
      <c r="P13" s="174"/>
    </row>
    <row r="14" spans="1:16" s="168" customFormat="1" ht="408.95" customHeight="1">
      <c r="A14" s="100">
        <f t="shared" si="0"/>
        <v>10</v>
      </c>
      <c r="B14" s="100" t="s">
        <v>68</v>
      </c>
      <c r="C14" s="124" t="s">
        <v>69</v>
      </c>
      <c r="D14" s="124" t="s">
        <v>19</v>
      </c>
      <c r="E14" s="124" t="s">
        <v>23</v>
      </c>
      <c r="F14" s="156" t="s">
        <v>70</v>
      </c>
      <c r="G14" s="100" t="s">
        <v>25</v>
      </c>
      <c r="H14" s="124" t="s">
        <v>26</v>
      </c>
      <c r="I14" s="124" t="s">
        <v>27</v>
      </c>
      <c r="J14" s="145" t="s">
        <v>71</v>
      </c>
      <c r="K14" s="100">
        <v>4272</v>
      </c>
      <c r="L14" s="124" t="s">
        <v>29</v>
      </c>
      <c r="M14" s="181" t="s">
        <v>72</v>
      </c>
      <c r="N14" s="100"/>
      <c r="O14" s="100"/>
      <c r="P14" s="100"/>
    </row>
    <row r="15" spans="1:16" s="168" customFormat="1" ht="209.1" customHeight="1">
      <c r="A15" s="100">
        <f t="shared" si="0"/>
        <v>11</v>
      </c>
      <c r="B15" s="100" t="s">
        <v>73</v>
      </c>
      <c r="C15" s="54" t="s">
        <v>74</v>
      </c>
      <c r="D15" s="124" t="s">
        <v>19</v>
      </c>
      <c r="E15" s="54" t="s">
        <v>23</v>
      </c>
      <c r="F15" s="53" t="s">
        <v>75</v>
      </c>
      <c r="G15" s="100" t="s">
        <v>25</v>
      </c>
      <c r="H15" s="54" t="s">
        <v>26</v>
      </c>
      <c r="I15" s="54" t="s">
        <v>27</v>
      </c>
      <c r="J15" s="180" t="s">
        <v>76</v>
      </c>
      <c r="K15" s="100">
        <v>320</v>
      </c>
      <c r="L15" s="124" t="s">
        <v>29</v>
      </c>
      <c r="M15" s="100"/>
      <c r="N15" s="100"/>
      <c r="O15" s="100"/>
      <c r="P15" s="174"/>
    </row>
    <row r="16" spans="1:16" s="168" customFormat="1" ht="306" customHeight="1">
      <c r="A16" s="100">
        <f t="shared" si="0"/>
        <v>12</v>
      </c>
      <c r="B16" s="100" t="s">
        <v>77</v>
      </c>
      <c r="C16" s="124" t="s">
        <v>78</v>
      </c>
      <c r="D16" s="124" t="s">
        <v>19</v>
      </c>
      <c r="E16" s="124" t="s">
        <v>23</v>
      </c>
      <c r="F16" s="157" t="s">
        <v>79</v>
      </c>
      <c r="G16" s="125">
        <v>2021.11</v>
      </c>
      <c r="H16" s="54" t="s">
        <v>26</v>
      </c>
      <c r="I16" s="54" t="s">
        <v>27</v>
      </c>
      <c r="J16" s="145" t="s">
        <v>80</v>
      </c>
      <c r="K16" s="139">
        <v>688</v>
      </c>
      <c r="L16" s="124" t="s">
        <v>29</v>
      </c>
      <c r="M16" s="100"/>
      <c r="N16" s="100"/>
      <c r="O16" s="100"/>
      <c r="P16" s="174"/>
    </row>
    <row r="17" spans="1:16" s="168" customFormat="1" ht="105.95" customHeight="1">
      <c r="A17" s="100">
        <f t="shared" si="0"/>
        <v>13</v>
      </c>
      <c r="B17" s="100" t="s">
        <v>81</v>
      </c>
      <c r="C17" s="124" t="s">
        <v>82</v>
      </c>
      <c r="D17" s="124" t="s">
        <v>19</v>
      </c>
      <c r="E17" s="124" t="s">
        <v>83</v>
      </c>
      <c r="F17" s="157" t="s">
        <v>84</v>
      </c>
      <c r="G17" s="125">
        <v>2021.11</v>
      </c>
      <c r="H17" s="54" t="s">
        <v>85</v>
      </c>
      <c r="I17" s="54" t="s">
        <v>86</v>
      </c>
      <c r="J17" s="145" t="s">
        <v>87</v>
      </c>
      <c r="K17" s="139">
        <v>300</v>
      </c>
      <c r="L17" s="124" t="s">
        <v>29</v>
      </c>
      <c r="M17" s="100"/>
      <c r="N17" s="100"/>
      <c r="O17" s="100"/>
      <c r="P17" s="174"/>
    </row>
    <row r="18" spans="1:16" s="168" customFormat="1" ht="408.95" customHeight="1">
      <c r="A18" s="100">
        <f t="shared" si="0"/>
        <v>14</v>
      </c>
      <c r="B18" s="100" t="s">
        <v>88</v>
      </c>
      <c r="C18" s="124" t="s">
        <v>89</v>
      </c>
      <c r="D18" s="124" t="s">
        <v>19</v>
      </c>
      <c r="E18" s="124" t="s">
        <v>23</v>
      </c>
      <c r="F18" s="100" t="s">
        <v>90</v>
      </c>
      <c r="G18" s="100" t="s">
        <v>25</v>
      </c>
      <c r="H18" s="124" t="s">
        <v>91</v>
      </c>
      <c r="I18" s="124" t="s">
        <v>92</v>
      </c>
      <c r="J18" s="156" t="s">
        <v>93</v>
      </c>
      <c r="K18" s="100">
        <f>5082.6</f>
        <v>5082.6000000000004</v>
      </c>
      <c r="L18" s="124" t="s">
        <v>29</v>
      </c>
      <c r="M18" s="100"/>
      <c r="N18" s="100"/>
      <c r="O18" s="100"/>
      <c r="P18" s="174"/>
    </row>
    <row r="19" spans="1:16" s="168" customFormat="1" ht="114.95" customHeight="1">
      <c r="A19" s="100">
        <f t="shared" si="0"/>
        <v>15</v>
      </c>
      <c r="B19" s="100" t="s">
        <v>94</v>
      </c>
      <c r="C19" s="124" t="s">
        <v>95</v>
      </c>
      <c r="D19" s="124" t="s">
        <v>19</v>
      </c>
      <c r="E19" s="124" t="s">
        <v>23</v>
      </c>
      <c r="F19" s="100" t="s">
        <v>96</v>
      </c>
      <c r="G19" s="100" t="s">
        <v>25</v>
      </c>
      <c r="H19" s="124" t="s">
        <v>97</v>
      </c>
      <c r="I19" s="124" t="s">
        <v>86</v>
      </c>
      <c r="J19" s="180" t="s">
        <v>98</v>
      </c>
      <c r="K19" s="100">
        <v>15000</v>
      </c>
      <c r="L19" s="124" t="s">
        <v>29</v>
      </c>
      <c r="M19" s="100" t="s">
        <v>99</v>
      </c>
      <c r="N19" s="100"/>
      <c r="O19" s="100"/>
      <c r="P19" s="174"/>
    </row>
    <row r="20" spans="1:16" s="168" customFormat="1" ht="114.95" customHeight="1">
      <c r="A20" s="100">
        <f t="shared" si="0"/>
        <v>16</v>
      </c>
      <c r="B20" s="100" t="s">
        <v>100</v>
      </c>
      <c r="C20" s="124" t="s">
        <v>101</v>
      </c>
      <c r="D20" s="124" t="s">
        <v>19</v>
      </c>
      <c r="E20" s="124" t="s">
        <v>23</v>
      </c>
      <c r="F20" s="100" t="s">
        <v>96</v>
      </c>
      <c r="G20" s="100" t="s">
        <v>25</v>
      </c>
      <c r="H20" s="124" t="s">
        <v>97</v>
      </c>
      <c r="I20" s="124" t="s">
        <v>86</v>
      </c>
      <c r="J20" s="180" t="s">
        <v>102</v>
      </c>
      <c r="K20" s="100">
        <v>2000</v>
      </c>
      <c r="L20" s="124" t="s">
        <v>66</v>
      </c>
      <c r="M20" s="100"/>
      <c r="N20" s="100"/>
      <c r="O20" s="100"/>
      <c r="P20" s="174"/>
    </row>
    <row r="21" spans="1:16" s="168" customFormat="1" ht="114.95" customHeight="1">
      <c r="A21" s="100">
        <f t="shared" si="0"/>
        <v>17</v>
      </c>
      <c r="B21" s="100" t="s">
        <v>103</v>
      </c>
      <c r="C21" s="124" t="s">
        <v>104</v>
      </c>
      <c r="D21" s="124" t="s">
        <v>19</v>
      </c>
      <c r="E21" s="124" t="s">
        <v>23</v>
      </c>
      <c r="F21" s="100" t="s">
        <v>96</v>
      </c>
      <c r="G21" s="100" t="s">
        <v>25</v>
      </c>
      <c r="H21" s="124" t="s">
        <v>97</v>
      </c>
      <c r="I21" s="124" t="s">
        <v>86</v>
      </c>
      <c r="J21" s="180" t="s">
        <v>105</v>
      </c>
      <c r="K21" s="100">
        <v>6500</v>
      </c>
      <c r="L21" s="124" t="s">
        <v>106</v>
      </c>
      <c r="M21" s="100"/>
      <c r="N21" s="100"/>
      <c r="O21" s="100"/>
      <c r="P21" s="174"/>
    </row>
    <row r="22" spans="1:16" s="168" customFormat="1" ht="114.95" customHeight="1">
      <c r="A22" s="100">
        <f t="shared" si="0"/>
        <v>18</v>
      </c>
      <c r="B22" s="100" t="s">
        <v>107</v>
      </c>
      <c r="C22" s="124" t="s">
        <v>108</v>
      </c>
      <c r="D22" s="124" t="s">
        <v>19</v>
      </c>
      <c r="E22" s="124" t="s">
        <v>23</v>
      </c>
      <c r="F22" s="100" t="s">
        <v>109</v>
      </c>
      <c r="G22" s="100" t="s">
        <v>25</v>
      </c>
      <c r="H22" s="124" t="s">
        <v>97</v>
      </c>
      <c r="I22" s="124" t="s">
        <v>86</v>
      </c>
      <c r="J22" s="180" t="s">
        <v>110</v>
      </c>
      <c r="K22" s="100">
        <v>9500</v>
      </c>
      <c r="L22" s="124" t="s">
        <v>29</v>
      </c>
      <c r="M22" s="100"/>
      <c r="N22" s="100"/>
      <c r="O22" s="100"/>
      <c r="P22" s="174"/>
    </row>
    <row r="23" spans="1:16" s="168" customFormat="1" ht="360.95" customHeight="1">
      <c r="A23" s="100">
        <f t="shared" si="0"/>
        <v>19</v>
      </c>
      <c r="B23" s="100" t="s">
        <v>111</v>
      </c>
      <c r="C23" s="124" t="s">
        <v>112</v>
      </c>
      <c r="D23" s="124" t="s">
        <v>19</v>
      </c>
      <c r="E23" s="100" t="s">
        <v>113</v>
      </c>
      <c r="F23" s="100" t="s">
        <v>114</v>
      </c>
      <c r="G23" s="100" t="s">
        <v>25</v>
      </c>
      <c r="H23" s="124" t="s">
        <v>97</v>
      </c>
      <c r="I23" s="124" t="s">
        <v>86</v>
      </c>
      <c r="J23" s="87" t="s">
        <v>115</v>
      </c>
      <c r="K23" s="100">
        <v>4350</v>
      </c>
      <c r="L23" s="124" t="s">
        <v>29</v>
      </c>
      <c r="M23" s="100"/>
      <c r="N23" s="100"/>
      <c r="O23" s="100"/>
      <c r="P23" s="174"/>
    </row>
    <row r="24" spans="1:16" s="168" customFormat="1" ht="144" customHeight="1">
      <c r="A24" s="100">
        <f t="shared" si="0"/>
        <v>20</v>
      </c>
      <c r="B24" s="100" t="s">
        <v>116</v>
      </c>
      <c r="C24" s="149" t="s">
        <v>117</v>
      </c>
      <c r="D24" s="124" t="s">
        <v>19</v>
      </c>
      <c r="E24" s="149" t="s">
        <v>83</v>
      </c>
      <c r="F24" s="149" t="s">
        <v>118</v>
      </c>
      <c r="G24" s="100" t="s">
        <v>25</v>
      </c>
      <c r="H24" s="149" t="s">
        <v>97</v>
      </c>
      <c r="I24" s="149" t="s">
        <v>86</v>
      </c>
      <c r="J24" s="184" t="s">
        <v>119</v>
      </c>
      <c r="K24" s="185">
        <v>4500</v>
      </c>
      <c r="L24" s="124" t="s">
        <v>29</v>
      </c>
      <c r="M24" s="100"/>
      <c r="N24" s="100"/>
      <c r="O24" s="100"/>
      <c r="P24" s="174"/>
    </row>
    <row r="25" spans="1:16" s="168" customFormat="1" ht="152.1" customHeight="1">
      <c r="A25" s="100">
        <f t="shared" si="0"/>
        <v>21</v>
      </c>
      <c r="B25" s="100" t="s">
        <v>120</v>
      </c>
      <c r="C25" s="124" t="s">
        <v>121</v>
      </c>
      <c r="D25" s="124" t="s">
        <v>19</v>
      </c>
      <c r="E25" s="132" t="s">
        <v>23</v>
      </c>
      <c r="F25" s="124" t="s">
        <v>122</v>
      </c>
      <c r="G25" s="100" t="s">
        <v>25</v>
      </c>
      <c r="H25" s="124" t="s">
        <v>97</v>
      </c>
      <c r="I25" s="124" t="s">
        <v>86</v>
      </c>
      <c r="J25" s="180" t="s">
        <v>123</v>
      </c>
      <c r="K25" s="100">
        <v>2200</v>
      </c>
      <c r="L25" s="124" t="s">
        <v>29</v>
      </c>
      <c r="M25" s="100"/>
      <c r="N25" s="100"/>
      <c r="O25" s="100"/>
      <c r="P25" s="174"/>
    </row>
    <row r="26" spans="1:16" s="168" customFormat="1" ht="213.95" customHeight="1">
      <c r="A26" s="100">
        <f t="shared" si="0"/>
        <v>22</v>
      </c>
      <c r="B26" s="100" t="s">
        <v>124</v>
      </c>
      <c r="C26" s="131" t="s">
        <v>125</v>
      </c>
      <c r="D26" s="124" t="s">
        <v>19</v>
      </c>
      <c r="E26" s="132" t="s">
        <v>23</v>
      </c>
      <c r="F26" s="100" t="s">
        <v>126</v>
      </c>
      <c r="G26" s="100" t="s">
        <v>25</v>
      </c>
      <c r="H26" s="124" t="s">
        <v>97</v>
      </c>
      <c r="I26" s="124" t="s">
        <v>86</v>
      </c>
      <c r="J26" s="180" t="s">
        <v>127</v>
      </c>
      <c r="K26" s="100">
        <f>3300+150+80</f>
        <v>3530</v>
      </c>
      <c r="L26" s="124" t="s">
        <v>29</v>
      </c>
      <c r="M26" s="100"/>
      <c r="N26" s="100"/>
      <c r="O26" s="100"/>
      <c r="P26" s="174"/>
    </row>
    <row r="27" spans="1:16" s="168" customFormat="1" ht="408.95" customHeight="1">
      <c r="A27" s="100">
        <f t="shared" si="0"/>
        <v>23</v>
      </c>
      <c r="B27" s="100" t="s">
        <v>128</v>
      </c>
      <c r="C27" s="124" t="s">
        <v>129</v>
      </c>
      <c r="D27" s="124" t="s">
        <v>19</v>
      </c>
      <c r="E27" s="124" t="s">
        <v>23</v>
      </c>
      <c r="F27" s="175" t="s">
        <v>130</v>
      </c>
      <c r="G27" s="100" t="s">
        <v>25</v>
      </c>
      <c r="H27" s="124" t="s">
        <v>97</v>
      </c>
      <c r="I27" s="124" t="s">
        <v>86</v>
      </c>
      <c r="J27" s="59" t="s">
        <v>131</v>
      </c>
      <c r="K27" s="100">
        <f>507.6538+50+25</f>
        <v>582.65380000000005</v>
      </c>
      <c r="L27" s="124" t="s">
        <v>29</v>
      </c>
      <c r="M27" s="100"/>
      <c r="N27" s="100"/>
      <c r="O27" s="100"/>
      <c r="P27" s="174"/>
    </row>
    <row r="28" spans="1:16" s="168" customFormat="1" ht="408" customHeight="1">
      <c r="A28" s="100">
        <f t="shared" si="0"/>
        <v>24</v>
      </c>
      <c r="B28" s="100" t="s">
        <v>132</v>
      </c>
      <c r="C28" s="100" t="s">
        <v>133</v>
      </c>
      <c r="D28" s="124" t="s">
        <v>19</v>
      </c>
      <c r="E28" s="124" t="s">
        <v>23</v>
      </c>
      <c r="F28" s="55" t="s">
        <v>134</v>
      </c>
      <c r="G28" s="100" t="s">
        <v>25</v>
      </c>
      <c r="H28" s="124" t="s">
        <v>97</v>
      </c>
      <c r="I28" s="124" t="s">
        <v>86</v>
      </c>
      <c r="J28" s="59" t="s">
        <v>135</v>
      </c>
      <c r="K28" s="100">
        <v>2115.3000000000002</v>
      </c>
      <c r="L28" s="124" t="s">
        <v>29</v>
      </c>
      <c r="M28" s="100"/>
      <c r="N28" s="100"/>
      <c r="O28" s="100"/>
      <c r="P28" s="174"/>
    </row>
    <row r="29" spans="1:16" s="168" customFormat="1" ht="162.94999999999999" customHeight="1">
      <c r="A29" s="100">
        <f t="shared" si="0"/>
        <v>25</v>
      </c>
      <c r="B29" s="100" t="s">
        <v>136</v>
      </c>
      <c r="C29" s="124" t="s">
        <v>137</v>
      </c>
      <c r="D29" s="124" t="s">
        <v>19</v>
      </c>
      <c r="E29" s="132" t="s">
        <v>23</v>
      </c>
      <c r="F29" s="100" t="s">
        <v>138</v>
      </c>
      <c r="G29" s="100" t="s">
        <v>25</v>
      </c>
      <c r="H29" s="124" t="s">
        <v>97</v>
      </c>
      <c r="I29" s="124" t="s">
        <v>86</v>
      </c>
      <c r="J29" s="180" t="s">
        <v>139</v>
      </c>
      <c r="K29" s="100">
        <v>650</v>
      </c>
      <c r="L29" s="124" t="s">
        <v>29</v>
      </c>
      <c r="M29" s="181"/>
      <c r="N29" s="100"/>
      <c r="O29" s="100"/>
      <c r="P29" s="174"/>
    </row>
    <row r="30" spans="1:16" s="168" customFormat="1" ht="189" customHeight="1">
      <c r="A30" s="100">
        <f t="shared" si="0"/>
        <v>26</v>
      </c>
      <c r="B30" s="100" t="s">
        <v>140</v>
      </c>
      <c r="C30" s="131" t="s">
        <v>141</v>
      </c>
      <c r="D30" s="124" t="s">
        <v>19</v>
      </c>
      <c r="E30" s="132" t="s">
        <v>23</v>
      </c>
      <c r="F30" s="124" t="s">
        <v>42</v>
      </c>
      <c r="G30" s="100" t="s">
        <v>25</v>
      </c>
      <c r="H30" s="124" t="s">
        <v>97</v>
      </c>
      <c r="I30" s="124" t="s">
        <v>86</v>
      </c>
      <c r="J30" s="145" t="s">
        <v>142</v>
      </c>
      <c r="K30" s="100">
        <v>450</v>
      </c>
      <c r="L30" s="124" t="s">
        <v>29</v>
      </c>
      <c r="M30" s="100"/>
      <c r="N30" s="100"/>
      <c r="O30" s="100"/>
      <c r="P30" s="174"/>
    </row>
    <row r="31" spans="1:16" s="168" customFormat="1" ht="408.95" customHeight="1">
      <c r="A31" s="100">
        <f t="shared" si="0"/>
        <v>27</v>
      </c>
      <c r="B31" s="100" t="s">
        <v>143</v>
      </c>
      <c r="C31" s="124" t="s">
        <v>144</v>
      </c>
      <c r="D31" s="124" t="s">
        <v>19</v>
      </c>
      <c r="E31" s="132" t="s">
        <v>23</v>
      </c>
      <c r="F31" s="124" t="s">
        <v>145</v>
      </c>
      <c r="G31" s="100" t="s">
        <v>25</v>
      </c>
      <c r="H31" s="124" t="s">
        <v>146</v>
      </c>
      <c r="I31" s="124" t="s">
        <v>147</v>
      </c>
      <c r="J31" s="186" t="s">
        <v>148</v>
      </c>
      <c r="K31" s="100">
        <v>1190.2</v>
      </c>
      <c r="L31" s="124" t="s">
        <v>29</v>
      </c>
      <c r="M31" s="100"/>
      <c r="N31" s="100"/>
      <c r="O31" s="100"/>
      <c r="P31" s="174"/>
    </row>
    <row r="32" spans="1:16" s="168" customFormat="1" ht="408.95" customHeight="1">
      <c r="A32" s="100">
        <f t="shared" si="0"/>
        <v>28</v>
      </c>
      <c r="B32" s="100" t="s">
        <v>149</v>
      </c>
      <c r="C32" s="124" t="s">
        <v>150</v>
      </c>
      <c r="D32" s="124" t="s">
        <v>19</v>
      </c>
      <c r="E32" s="124" t="s">
        <v>23</v>
      </c>
      <c r="F32" s="53" t="s">
        <v>151</v>
      </c>
      <c r="G32" s="100" t="s">
        <v>25</v>
      </c>
      <c r="H32" s="124" t="s">
        <v>152</v>
      </c>
      <c r="I32" s="124" t="s">
        <v>153</v>
      </c>
      <c r="J32" s="183" t="s">
        <v>154</v>
      </c>
      <c r="K32" s="100">
        <v>4561.1499999999996</v>
      </c>
      <c r="L32" s="124" t="s">
        <v>29</v>
      </c>
      <c r="M32" s="100"/>
      <c r="N32" s="100"/>
      <c r="O32" s="100"/>
      <c r="P32" s="174"/>
    </row>
    <row r="33" spans="1:16" s="168" customFormat="1" ht="128.1" customHeight="1">
      <c r="A33" s="100">
        <f t="shared" si="0"/>
        <v>29</v>
      </c>
      <c r="B33" s="100" t="s">
        <v>155</v>
      </c>
      <c r="C33" s="124" t="s">
        <v>156</v>
      </c>
      <c r="D33" s="124" t="s">
        <v>19</v>
      </c>
      <c r="E33" s="124" t="s">
        <v>23</v>
      </c>
      <c r="F33" s="124" t="s">
        <v>157</v>
      </c>
      <c r="G33" s="100" t="s">
        <v>25</v>
      </c>
      <c r="H33" s="124" t="s">
        <v>26</v>
      </c>
      <c r="I33" s="124" t="s">
        <v>27</v>
      </c>
      <c r="J33" s="145" t="s">
        <v>158</v>
      </c>
      <c r="K33" s="100">
        <v>20000</v>
      </c>
      <c r="L33" s="124" t="s">
        <v>29</v>
      </c>
      <c r="M33" s="100"/>
      <c r="N33" s="100"/>
      <c r="O33" s="100"/>
      <c r="P33" s="174"/>
    </row>
    <row r="34" spans="1:16" s="168" customFormat="1" ht="110.1" customHeight="1">
      <c r="A34" s="100">
        <f t="shared" si="0"/>
        <v>30</v>
      </c>
      <c r="B34" s="100" t="s">
        <v>159</v>
      </c>
      <c r="C34" s="124" t="s">
        <v>160</v>
      </c>
      <c r="D34" s="124" t="s">
        <v>19</v>
      </c>
      <c r="E34" s="124" t="s">
        <v>23</v>
      </c>
      <c r="F34" s="124" t="s">
        <v>161</v>
      </c>
      <c r="G34" s="100" t="s">
        <v>25</v>
      </c>
      <c r="H34" s="124" t="s">
        <v>26</v>
      </c>
      <c r="I34" s="124" t="s">
        <v>27</v>
      </c>
      <c r="J34" s="145" t="s">
        <v>162</v>
      </c>
      <c r="K34" s="100">
        <v>7200</v>
      </c>
      <c r="L34" s="124" t="s">
        <v>29</v>
      </c>
      <c r="M34" s="100"/>
      <c r="N34" s="100"/>
      <c r="O34" s="100"/>
      <c r="P34" s="174"/>
    </row>
    <row r="35" spans="1:16" s="168" customFormat="1" ht="105.95" customHeight="1">
      <c r="A35" s="100">
        <f t="shared" si="0"/>
        <v>31</v>
      </c>
      <c r="B35" s="100" t="s">
        <v>163</v>
      </c>
      <c r="C35" s="124" t="s">
        <v>164</v>
      </c>
      <c r="D35" s="124" t="s">
        <v>19</v>
      </c>
      <c r="E35" s="124" t="s">
        <v>23</v>
      </c>
      <c r="F35" s="124" t="s">
        <v>165</v>
      </c>
      <c r="G35" s="100" t="s">
        <v>25</v>
      </c>
      <c r="H35" s="124" t="s">
        <v>166</v>
      </c>
      <c r="I35" s="124" t="s">
        <v>167</v>
      </c>
      <c r="J35" s="180" t="s">
        <v>168</v>
      </c>
      <c r="K35" s="100">
        <v>3000</v>
      </c>
      <c r="L35" s="124" t="s">
        <v>29</v>
      </c>
      <c r="M35" s="181"/>
      <c r="N35" s="181"/>
      <c r="O35" s="181"/>
      <c r="P35" s="181"/>
    </row>
    <row r="36" spans="1:16" s="168" customFormat="1" ht="351.95" customHeight="1">
      <c r="A36" s="100">
        <f t="shared" si="0"/>
        <v>32</v>
      </c>
      <c r="B36" s="100" t="s">
        <v>169</v>
      </c>
      <c r="C36" s="124" t="s">
        <v>170</v>
      </c>
      <c r="D36" s="124" t="s">
        <v>19</v>
      </c>
      <c r="E36" s="124" t="s">
        <v>23</v>
      </c>
      <c r="F36" s="176" t="s">
        <v>171</v>
      </c>
      <c r="G36" s="100" t="s">
        <v>25</v>
      </c>
      <c r="H36" s="124" t="s">
        <v>26</v>
      </c>
      <c r="I36" s="124" t="s">
        <v>27</v>
      </c>
      <c r="J36" s="145" t="s">
        <v>172</v>
      </c>
      <c r="K36" s="100">
        <v>1385.0219999999999</v>
      </c>
      <c r="L36" s="124" t="s">
        <v>29</v>
      </c>
      <c r="M36" s="100"/>
      <c r="N36" s="100"/>
      <c r="O36" s="100"/>
      <c r="P36" s="174"/>
    </row>
    <row r="37" spans="1:16" s="168" customFormat="1" ht="135.94999999999999" customHeight="1">
      <c r="A37" s="100">
        <f t="shared" si="0"/>
        <v>33</v>
      </c>
      <c r="B37" s="100" t="s">
        <v>173</v>
      </c>
      <c r="C37" s="124" t="s">
        <v>174</v>
      </c>
      <c r="D37" s="124" t="s">
        <v>19</v>
      </c>
      <c r="E37" s="124" t="s">
        <v>23</v>
      </c>
      <c r="F37" s="177" t="s">
        <v>175</v>
      </c>
      <c r="G37" s="100" t="s">
        <v>25</v>
      </c>
      <c r="H37" s="124" t="s">
        <v>176</v>
      </c>
      <c r="I37" s="124" t="s">
        <v>177</v>
      </c>
      <c r="J37" s="180" t="s">
        <v>178</v>
      </c>
      <c r="K37" s="100">
        <v>350</v>
      </c>
      <c r="L37" s="124" t="s">
        <v>66</v>
      </c>
      <c r="M37" s="100"/>
      <c r="N37" s="100"/>
      <c r="O37" s="100"/>
      <c r="P37" s="174"/>
    </row>
    <row r="38" spans="1:16" s="168" customFormat="1" ht="135" customHeight="1">
      <c r="A38" s="100">
        <f t="shared" si="0"/>
        <v>34</v>
      </c>
      <c r="B38" s="100" t="s">
        <v>179</v>
      </c>
      <c r="C38" s="124" t="s">
        <v>180</v>
      </c>
      <c r="D38" s="124" t="s">
        <v>19</v>
      </c>
      <c r="E38" s="124" t="s">
        <v>23</v>
      </c>
      <c r="F38" s="100" t="s">
        <v>181</v>
      </c>
      <c r="G38" s="100" t="s">
        <v>25</v>
      </c>
      <c r="H38" s="124" t="s">
        <v>176</v>
      </c>
      <c r="I38" s="124" t="s">
        <v>177</v>
      </c>
      <c r="J38" s="145" t="s">
        <v>182</v>
      </c>
      <c r="K38" s="100">
        <v>600</v>
      </c>
      <c r="L38" s="124" t="s">
        <v>66</v>
      </c>
      <c r="M38" s="100"/>
      <c r="N38" s="100"/>
      <c r="O38" s="100"/>
      <c r="P38" s="174"/>
    </row>
    <row r="39" spans="1:16" s="168" customFormat="1" ht="108" customHeight="1">
      <c r="A39" s="100">
        <f t="shared" si="0"/>
        <v>35</v>
      </c>
      <c r="B39" s="100" t="s">
        <v>183</v>
      </c>
      <c r="C39" s="124" t="s">
        <v>184</v>
      </c>
      <c r="D39" s="124" t="s">
        <v>19</v>
      </c>
      <c r="E39" s="124" t="s">
        <v>83</v>
      </c>
      <c r="F39" s="100" t="s">
        <v>185</v>
      </c>
      <c r="G39" s="100" t="s">
        <v>25</v>
      </c>
      <c r="H39" s="124" t="s">
        <v>176</v>
      </c>
      <c r="I39" s="124" t="s">
        <v>177</v>
      </c>
      <c r="J39" s="180" t="s">
        <v>186</v>
      </c>
      <c r="K39" s="100">
        <v>82.25</v>
      </c>
      <c r="L39" s="124" t="s">
        <v>29</v>
      </c>
      <c r="M39" s="100"/>
      <c r="N39" s="100"/>
      <c r="O39" s="100"/>
      <c r="P39" s="174"/>
    </row>
    <row r="40" spans="1:16" s="168" customFormat="1" ht="108" customHeight="1">
      <c r="A40" s="100">
        <f t="shared" si="0"/>
        <v>36</v>
      </c>
      <c r="B40" s="100" t="s">
        <v>187</v>
      </c>
      <c r="C40" s="124" t="s">
        <v>188</v>
      </c>
      <c r="D40" s="124" t="s">
        <v>19</v>
      </c>
      <c r="E40" s="124" t="s">
        <v>23</v>
      </c>
      <c r="F40" s="124" t="s">
        <v>189</v>
      </c>
      <c r="G40" s="100" t="s">
        <v>25</v>
      </c>
      <c r="H40" s="54" t="s">
        <v>85</v>
      </c>
      <c r="I40" s="54" t="s">
        <v>86</v>
      </c>
      <c r="J40" s="127" t="s">
        <v>190</v>
      </c>
      <c r="K40" s="100">
        <v>503</v>
      </c>
      <c r="L40" s="124" t="s">
        <v>29</v>
      </c>
      <c r="M40" s="100"/>
      <c r="N40" s="100"/>
      <c r="O40" s="100"/>
      <c r="P40" s="174"/>
    </row>
    <row r="41" spans="1:16" s="168" customFormat="1" ht="48" customHeight="1">
      <c r="A41" s="172" t="s">
        <v>191</v>
      </c>
      <c r="B41" s="193" t="s">
        <v>192</v>
      </c>
      <c r="C41" s="195"/>
      <c r="D41" s="100"/>
      <c r="E41" s="100"/>
      <c r="F41" s="100"/>
      <c r="G41" s="100"/>
      <c r="H41" s="100"/>
      <c r="I41" s="100"/>
      <c r="J41" s="180"/>
      <c r="K41" s="173">
        <f>SUM(K42:K48)</f>
        <v>21017.472000000002</v>
      </c>
      <c r="L41" s="100"/>
      <c r="M41" s="100"/>
      <c r="N41" s="100"/>
      <c r="O41" s="100"/>
      <c r="P41" s="174"/>
    </row>
    <row r="42" spans="1:16" s="168" customFormat="1" ht="408.95" customHeight="1">
      <c r="A42" s="100">
        <f t="shared" ref="A42:A48" si="1">ROW()-5</f>
        <v>37</v>
      </c>
      <c r="B42" s="100" t="s">
        <v>193</v>
      </c>
      <c r="C42" s="124" t="s">
        <v>194</v>
      </c>
      <c r="D42" s="124" t="s">
        <v>192</v>
      </c>
      <c r="E42" s="124" t="s">
        <v>195</v>
      </c>
      <c r="F42" s="100" t="s">
        <v>196</v>
      </c>
      <c r="G42" s="100" t="s">
        <v>25</v>
      </c>
      <c r="H42" s="124" t="s">
        <v>91</v>
      </c>
      <c r="I42" s="124" t="s">
        <v>92</v>
      </c>
      <c r="J42" s="156" t="s">
        <v>197</v>
      </c>
      <c r="K42" s="100">
        <v>3268.4720000000002</v>
      </c>
      <c r="L42" s="124" t="s">
        <v>29</v>
      </c>
      <c r="M42" s="100"/>
      <c r="N42" s="100"/>
      <c r="O42" s="100"/>
      <c r="P42" s="174"/>
    </row>
    <row r="43" spans="1:16" s="168" customFormat="1" ht="282.95" customHeight="1">
      <c r="A43" s="100">
        <f t="shared" si="1"/>
        <v>38</v>
      </c>
      <c r="B43" s="100" t="s">
        <v>198</v>
      </c>
      <c r="C43" s="124" t="s">
        <v>199</v>
      </c>
      <c r="D43" s="124" t="s">
        <v>192</v>
      </c>
      <c r="E43" s="124" t="s">
        <v>23</v>
      </c>
      <c r="F43" s="100" t="s">
        <v>200</v>
      </c>
      <c r="G43" s="100" t="s">
        <v>25</v>
      </c>
      <c r="H43" s="124" t="s">
        <v>91</v>
      </c>
      <c r="I43" s="124" t="s">
        <v>92</v>
      </c>
      <c r="J43" s="59" t="s">
        <v>201</v>
      </c>
      <c r="K43" s="100">
        <f>130+550</f>
        <v>680</v>
      </c>
      <c r="L43" s="124" t="s">
        <v>29</v>
      </c>
      <c r="M43" s="100"/>
      <c r="N43" s="100"/>
      <c r="O43" s="100"/>
      <c r="P43" s="174"/>
    </row>
    <row r="44" spans="1:16" s="168" customFormat="1" ht="162.94999999999999" customHeight="1">
      <c r="A44" s="100">
        <f t="shared" si="1"/>
        <v>39</v>
      </c>
      <c r="B44" s="100" t="s">
        <v>202</v>
      </c>
      <c r="C44" s="124" t="s">
        <v>203</v>
      </c>
      <c r="D44" s="124" t="s">
        <v>192</v>
      </c>
      <c r="E44" s="124" t="s">
        <v>23</v>
      </c>
      <c r="F44" s="124" t="s">
        <v>204</v>
      </c>
      <c r="G44" s="100" t="s">
        <v>25</v>
      </c>
      <c r="H44" s="124" t="s">
        <v>91</v>
      </c>
      <c r="I44" s="124" t="s">
        <v>92</v>
      </c>
      <c r="J44" s="180" t="s">
        <v>205</v>
      </c>
      <c r="K44" s="100">
        <v>1570</v>
      </c>
      <c r="L44" s="124" t="s">
        <v>29</v>
      </c>
      <c r="M44" s="100"/>
      <c r="N44" s="100"/>
      <c r="O44" s="100"/>
      <c r="P44" s="174"/>
    </row>
    <row r="45" spans="1:16" s="168" customFormat="1" ht="174.75" customHeight="1">
      <c r="A45" s="100">
        <f t="shared" si="1"/>
        <v>40</v>
      </c>
      <c r="B45" s="100" t="s">
        <v>206</v>
      </c>
      <c r="C45" s="100" t="s">
        <v>207</v>
      </c>
      <c r="D45" s="124" t="s">
        <v>192</v>
      </c>
      <c r="E45" s="124" t="s">
        <v>23</v>
      </c>
      <c r="F45" s="124" t="s">
        <v>208</v>
      </c>
      <c r="G45" s="100" t="s">
        <v>25</v>
      </c>
      <c r="H45" s="124" t="s">
        <v>209</v>
      </c>
      <c r="I45" s="124" t="s">
        <v>210</v>
      </c>
      <c r="J45" s="180" t="s">
        <v>211</v>
      </c>
      <c r="K45" s="100">
        <v>9100</v>
      </c>
      <c r="L45" s="124" t="s">
        <v>29</v>
      </c>
      <c r="M45" s="100"/>
      <c r="N45" s="100"/>
      <c r="O45" s="100"/>
      <c r="P45" s="174"/>
    </row>
    <row r="46" spans="1:16" s="168" customFormat="1" ht="126.95" customHeight="1">
      <c r="A46" s="100">
        <f t="shared" si="1"/>
        <v>41</v>
      </c>
      <c r="B46" s="100" t="s">
        <v>212</v>
      </c>
      <c r="C46" s="124" t="s">
        <v>213</v>
      </c>
      <c r="D46" s="124" t="s">
        <v>192</v>
      </c>
      <c r="E46" s="124" t="s">
        <v>23</v>
      </c>
      <c r="F46" s="124" t="s">
        <v>214</v>
      </c>
      <c r="G46" s="100" t="s">
        <v>25</v>
      </c>
      <c r="H46" s="124" t="s">
        <v>215</v>
      </c>
      <c r="I46" s="124" t="s">
        <v>216</v>
      </c>
      <c r="J46" s="59" t="s">
        <v>217</v>
      </c>
      <c r="K46" s="100">
        <v>1512</v>
      </c>
      <c r="L46" s="124" t="s">
        <v>29</v>
      </c>
      <c r="M46" s="100"/>
      <c r="N46" s="100"/>
      <c r="O46" s="100"/>
      <c r="P46" s="174"/>
    </row>
    <row r="47" spans="1:16" s="168" customFormat="1" ht="87" customHeight="1">
      <c r="A47" s="100">
        <f t="shared" si="1"/>
        <v>42</v>
      </c>
      <c r="B47" s="100" t="s">
        <v>218</v>
      </c>
      <c r="C47" s="124" t="s">
        <v>219</v>
      </c>
      <c r="D47" s="124" t="s">
        <v>192</v>
      </c>
      <c r="E47" s="124" t="s">
        <v>23</v>
      </c>
      <c r="F47" s="124" t="s">
        <v>220</v>
      </c>
      <c r="G47" s="100" t="s">
        <v>25</v>
      </c>
      <c r="H47" s="124" t="s">
        <v>215</v>
      </c>
      <c r="I47" s="124" t="s">
        <v>216</v>
      </c>
      <c r="J47" s="180" t="s">
        <v>221</v>
      </c>
      <c r="K47" s="100">
        <v>3505</v>
      </c>
      <c r="L47" s="100" t="s">
        <v>222</v>
      </c>
      <c r="M47" s="100"/>
      <c r="N47" s="100"/>
      <c r="O47" s="100"/>
      <c r="P47" s="124" t="s">
        <v>223</v>
      </c>
    </row>
    <row r="48" spans="1:16" ht="102" customHeight="1">
      <c r="A48" s="100">
        <f t="shared" si="1"/>
        <v>43</v>
      </c>
      <c r="B48" s="100" t="s">
        <v>224</v>
      </c>
      <c r="C48" s="124" t="s">
        <v>225</v>
      </c>
      <c r="D48" s="124" t="s">
        <v>192</v>
      </c>
      <c r="E48" s="124" t="s">
        <v>83</v>
      </c>
      <c r="F48" s="124" t="s">
        <v>226</v>
      </c>
      <c r="G48" s="100" t="s">
        <v>25</v>
      </c>
      <c r="H48" s="124" t="s">
        <v>227</v>
      </c>
      <c r="I48" s="124" t="s">
        <v>92</v>
      </c>
      <c r="J48" s="145" t="s">
        <v>228</v>
      </c>
      <c r="K48" s="100">
        <f>420+20+190+50+702</f>
        <v>1382</v>
      </c>
      <c r="L48" s="124" t="s">
        <v>29</v>
      </c>
    </row>
    <row r="49" spans="1:16" s="168" customFormat="1" ht="47.1" customHeight="1">
      <c r="A49" s="172" t="s">
        <v>229</v>
      </c>
      <c r="B49" s="193" t="s">
        <v>230</v>
      </c>
      <c r="C49" s="195"/>
      <c r="D49" s="100"/>
      <c r="E49" s="100"/>
      <c r="F49" s="100"/>
      <c r="G49" s="100"/>
      <c r="H49" s="100"/>
      <c r="I49" s="100"/>
      <c r="J49" s="180"/>
      <c r="K49" s="173">
        <f>SUM(K50:K57)</f>
        <v>45089.39</v>
      </c>
      <c r="L49" s="100"/>
      <c r="M49" s="100"/>
      <c r="N49" s="100"/>
      <c r="O49" s="100"/>
      <c r="P49" s="174"/>
    </row>
    <row r="50" spans="1:16" s="168" customFormat="1" ht="108.95" customHeight="1">
      <c r="A50" s="100">
        <f t="shared" ref="A50:A57" si="2">ROW()-6</f>
        <v>44</v>
      </c>
      <c r="B50" s="100" t="s">
        <v>231</v>
      </c>
      <c r="C50" s="124" t="s">
        <v>232</v>
      </c>
      <c r="D50" s="124" t="s">
        <v>230</v>
      </c>
      <c r="E50" s="124" t="s">
        <v>195</v>
      </c>
      <c r="F50" s="124" t="s">
        <v>233</v>
      </c>
      <c r="G50" s="100" t="s">
        <v>25</v>
      </c>
      <c r="H50" s="124" t="s">
        <v>166</v>
      </c>
      <c r="I50" s="124" t="s">
        <v>167</v>
      </c>
      <c r="J50" s="145" t="s">
        <v>234</v>
      </c>
      <c r="K50" s="100">
        <v>2100</v>
      </c>
      <c r="L50" s="124" t="s">
        <v>29</v>
      </c>
      <c r="M50" s="181"/>
      <c r="N50" s="181"/>
      <c r="O50" s="181"/>
      <c r="P50" s="181"/>
    </row>
    <row r="51" spans="1:16" s="168" customFormat="1" ht="152.1" customHeight="1">
      <c r="A51" s="100">
        <f t="shared" si="2"/>
        <v>45</v>
      </c>
      <c r="B51" s="100" t="s">
        <v>235</v>
      </c>
      <c r="C51" s="124" t="s">
        <v>236</v>
      </c>
      <c r="D51" s="124" t="s">
        <v>230</v>
      </c>
      <c r="E51" s="124" t="s">
        <v>237</v>
      </c>
      <c r="F51" s="100" t="s">
        <v>238</v>
      </c>
      <c r="G51" s="100" t="s">
        <v>25</v>
      </c>
      <c r="H51" s="124" t="s">
        <v>166</v>
      </c>
      <c r="I51" s="124" t="s">
        <v>167</v>
      </c>
      <c r="J51" s="180" t="s">
        <v>239</v>
      </c>
      <c r="K51" s="100">
        <v>3672</v>
      </c>
      <c r="L51" s="124" t="s">
        <v>66</v>
      </c>
      <c r="M51" s="181"/>
      <c r="N51" s="181"/>
      <c r="O51" s="181"/>
      <c r="P51" s="181"/>
    </row>
    <row r="52" spans="1:16" s="168" customFormat="1" ht="96" customHeight="1">
      <c r="A52" s="100">
        <f t="shared" si="2"/>
        <v>46</v>
      </c>
      <c r="B52" s="100" t="s">
        <v>240</v>
      </c>
      <c r="C52" s="124" t="s">
        <v>241</v>
      </c>
      <c r="D52" s="124" t="s">
        <v>230</v>
      </c>
      <c r="E52" s="124" t="s">
        <v>237</v>
      </c>
      <c r="F52" s="100" t="s">
        <v>242</v>
      </c>
      <c r="G52" s="100" t="s">
        <v>25</v>
      </c>
      <c r="H52" s="124" t="s">
        <v>166</v>
      </c>
      <c r="I52" s="124" t="s">
        <v>167</v>
      </c>
      <c r="J52" s="180" t="s">
        <v>243</v>
      </c>
      <c r="K52" s="100">
        <v>450</v>
      </c>
      <c r="L52" s="124" t="s">
        <v>66</v>
      </c>
      <c r="M52" s="181"/>
      <c r="N52" s="181"/>
      <c r="O52" s="181"/>
      <c r="P52" s="181"/>
    </row>
    <row r="53" spans="1:16" ht="134.1" customHeight="1">
      <c r="A53" s="100">
        <f t="shared" si="2"/>
        <v>47</v>
      </c>
      <c r="B53" s="100" t="s">
        <v>244</v>
      </c>
      <c r="C53" s="124" t="s">
        <v>245</v>
      </c>
      <c r="D53" s="124" t="s">
        <v>19</v>
      </c>
      <c r="E53" s="124" t="s">
        <v>83</v>
      </c>
      <c r="F53" s="124" t="s">
        <v>246</v>
      </c>
      <c r="G53" s="100" t="s">
        <v>25</v>
      </c>
      <c r="H53" s="124" t="s">
        <v>166</v>
      </c>
      <c r="I53" s="124" t="s">
        <v>167</v>
      </c>
      <c r="J53" s="145" t="s">
        <v>247</v>
      </c>
      <c r="K53" s="100">
        <v>25634.39</v>
      </c>
      <c r="L53" s="124" t="s">
        <v>248</v>
      </c>
    </row>
    <row r="54" spans="1:16" s="168" customFormat="1" ht="162.94999999999999" customHeight="1">
      <c r="A54" s="100">
        <f t="shared" si="2"/>
        <v>48</v>
      </c>
      <c r="B54" s="100" t="s">
        <v>249</v>
      </c>
      <c r="C54" s="124" t="s">
        <v>250</v>
      </c>
      <c r="D54" s="124" t="s">
        <v>230</v>
      </c>
      <c r="E54" s="124" t="s">
        <v>23</v>
      </c>
      <c r="F54" s="124" t="s">
        <v>251</v>
      </c>
      <c r="G54" s="100" t="s">
        <v>25</v>
      </c>
      <c r="H54" s="124" t="s">
        <v>252</v>
      </c>
      <c r="I54" s="124" t="s">
        <v>253</v>
      </c>
      <c r="J54" s="145" t="s">
        <v>254</v>
      </c>
      <c r="K54" s="100">
        <v>3500</v>
      </c>
      <c r="L54" s="124" t="s">
        <v>66</v>
      </c>
      <c r="M54" s="181"/>
      <c r="N54" s="181"/>
      <c r="O54" s="181"/>
      <c r="P54" s="181"/>
    </row>
    <row r="55" spans="1:16" s="168" customFormat="1" ht="195.95" customHeight="1">
      <c r="A55" s="100">
        <f t="shared" si="2"/>
        <v>49</v>
      </c>
      <c r="B55" s="100" t="s">
        <v>255</v>
      </c>
      <c r="C55" s="124" t="s">
        <v>256</v>
      </c>
      <c r="D55" s="124" t="s">
        <v>230</v>
      </c>
      <c r="E55" s="124" t="s">
        <v>23</v>
      </c>
      <c r="F55" s="124" t="s">
        <v>257</v>
      </c>
      <c r="G55" s="100" t="s">
        <v>25</v>
      </c>
      <c r="H55" s="124" t="s">
        <v>252</v>
      </c>
      <c r="I55" s="124" t="s">
        <v>253</v>
      </c>
      <c r="J55" s="180" t="s">
        <v>258</v>
      </c>
      <c r="K55" s="100">
        <f>1000+2700+5000</f>
        <v>8700</v>
      </c>
      <c r="L55" s="124" t="s">
        <v>29</v>
      </c>
      <c r="M55" s="100"/>
      <c r="N55" s="100"/>
      <c r="O55" s="100"/>
      <c r="P55" s="174"/>
    </row>
    <row r="56" spans="1:16" s="1" customFormat="1" ht="135" customHeight="1">
      <c r="A56" s="100">
        <f t="shared" si="2"/>
        <v>50</v>
      </c>
      <c r="B56" s="100" t="s">
        <v>259</v>
      </c>
      <c r="C56" s="124" t="s">
        <v>260</v>
      </c>
      <c r="D56" s="124" t="s">
        <v>230</v>
      </c>
      <c r="E56" s="124" t="s">
        <v>23</v>
      </c>
      <c r="F56" s="124" t="s">
        <v>261</v>
      </c>
      <c r="G56" s="100" t="s">
        <v>25</v>
      </c>
      <c r="H56" s="124" t="s">
        <v>262</v>
      </c>
      <c r="I56" s="124" t="s">
        <v>263</v>
      </c>
      <c r="J56" s="182" t="s">
        <v>264</v>
      </c>
      <c r="K56" s="100">
        <v>612</v>
      </c>
      <c r="L56" s="124" t="s">
        <v>29</v>
      </c>
      <c r="M56" s="100"/>
      <c r="N56" s="100"/>
      <c r="O56" s="100"/>
      <c r="P56" s="174"/>
    </row>
    <row r="57" spans="1:16" ht="191.1" customHeight="1">
      <c r="A57" s="100">
        <f t="shared" si="2"/>
        <v>51</v>
      </c>
      <c r="B57" s="100" t="s">
        <v>265</v>
      </c>
      <c r="C57" s="100" t="s">
        <v>266</v>
      </c>
      <c r="D57" s="124" t="s">
        <v>230</v>
      </c>
      <c r="E57" s="124" t="s">
        <v>23</v>
      </c>
      <c r="F57" s="124" t="s">
        <v>267</v>
      </c>
      <c r="G57" s="100" t="s">
        <v>25</v>
      </c>
      <c r="H57" s="124" t="s">
        <v>267</v>
      </c>
      <c r="I57" s="124" t="s">
        <v>268</v>
      </c>
      <c r="J57" s="127" t="s">
        <v>269</v>
      </c>
      <c r="K57" s="100">
        <v>421</v>
      </c>
      <c r="L57" s="124" t="s">
        <v>270</v>
      </c>
    </row>
    <row r="58" spans="1:16" s="168" customFormat="1" ht="41.1" customHeight="1">
      <c r="A58" s="172" t="s">
        <v>271</v>
      </c>
      <c r="B58" s="193" t="s">
        <v>272</v>
      </c>
      <c r="C58" s="195"/>
      <c r="D58" s="100"/>
      <c r="E58" s="100"/>
      <c r="F58" s="100"/>
      <c r="G58" s="100"/>
      <c r="H58" s="100"/>
      <c r="I58" s="100"/>
      <c r="J58" s="180"/>
      <c r="K58" s="173">
        <f>SUM(K59:K61)</f>
        <v>1943.4</v>
      </c>
      <c r="L58" s="100"/>
      <c r="M58" s="100"/>
      <c r="N58" s="100"/>
      <c r="O58" s="100"/>
      <c r="P58" s="174"/>
    </row>
    <row r="59" spans="1:16" s="168" customFormat="1" ht="90" customHeight="1">
      <c r="A59" s="100">
        <f>ROW()-7</f>
        <v>52</v>
      </c>
      <c r="B59" s="100" t="s">
        <v>273</v>
      </c>
      <c r="C59" s="124" t="s">
        <v>274</v>
      </c>
      <c r="D59" s="124" t="s">
        <v>272</v>
      </c>
      <c r="E59" s="124" t="s">
        <v>23</v>
      </c>
      <c r="F59" s="124" t="s">
        <v>257</v>
      </c>
      <c r="G59" s="100" t="s">
        <v>25</v>
      </c>
      <c r="H59" s="124" t="s">
        <v>275</v>
      </c>
      <c r="I59" s="63" t="s">
        <v>276</v>
      </c>
      <c r="J59" s="180" t="s">
        <v>277</v>
      </c>
      <c r="K59" s="100">
        <v>261</v>
      </c>
      <c r="L59" s="124" t="s">
        <v>278</v>
      </c>
      <c r="M59" s="100"/>
      <c r="N59" s="100"/>
      <c r="O59" s="100"/>
      <c r="P59" s="174"/>
    </row>
    <row r="60" spans="1:16" s="168" customFormat="1" ht="89.1" customHeight="1">
      <c r="A60" s="100">
        <f>ROW()-7</f>
        <v>53</v>
      </c>
      <c r="B60" s="100" t="s">
        <v>279</v>
      </c>
      <c r="C60" s="124" t="s">
        <v>280</v>
      </c>
      <c r="D60" s="124" t="s">
        <v>272</v>
      </c>
      <c r="E60" s="124" t="s">
        <v>23</v>
      </c>
      <c r="F60" s="124" t="s">
        <v>257</v>
      </c>
      <c r="G60" s="100" t="s">
        <v>25</v>
      </c>
      <c r="H60" s="124" t="s">
        <v>275</v>
      </c>
      <c r="I60" s="63" t="s">
        <v>276</v>
      </c>
      <c r="J60" s="145" t="s">
        <v>281</v>
      </c>
      <c r="K60" s="100">
        <v>1247.4000000000001</v>
      </c>
      <c r="L60" s="124" t="s">
        <v>29</v>
      </c>
      <c r="M60" s="100"/>
      <c r="N60" s="100"/>
      <c r="O60" s="100"/>
      <c r="P60" s="174"/>
    </row>
    <row r="61" spans="1:16" s="168" customFormat="1" ht="108.95" customHeight="1">
      <c r="A61" s="100">
        <v>54</v>
      </c>
      <c r="B61" s="100" t="s">
        <v>282</v>
      </c>
      <c r="C61" s="124" t="s">
        <v>283</v>
      </c>
      <c r="D61" s="124" t="s">
        <v>272</v>
      </c>
      <c r="E61" s="124" t="s">
        <v>23</v>
      </c>
      <c r="F61" s="124" t="s">
        <v>42</v>
      </c>
      <c r="G61" s="100" t="s">
        <v>25</v>
      </c>
      <c r="H61" s="124" t="s">
        <v>26</v>
      </c>
      <c r="I61" s="63" t="s">
        <v>27</v>
      </c>
      <c r="J61" s="145" t="s">
        <v>284</v>
      </c>
      <c r="K61" s="100">
        <v>435</v>
      </c>
      <c r="L61" s="124" t="s">
        <v>29</v>
      </c>
      <c r="M61" s="100"/>
      <c r="N61" s="100"/>
      <c r="O61" s="100"/>
      <c r="P61" s="174"/>
    </row>
    <row r="62" spans="1:16" s="168" customFormat="1" ht="42.95" customHeight="1">
      <c r="A62" s="172" t="s">
        <v>285</v>
      </c>
      <c r="B62" s="198" t="s">
        <v>286</v>
      </c>
      <c r="C62" s="199"/>
      <c r="D62" s="100"/>
      <c r="E62" s="100"/>
      <c r="F62" s="100"/>
      <c r="G62" s="100"/>
      <c r="H62" s="100"/>
      <c r="I62" s="100"/>
      <c r="J62" s="180"/>
      <c r="K62" s="173">
        <f>SUM(K63:K64)</f>
        <v>5950.915</v>
      </c>
      <c r="L62" s="100"/>
      <c r="M62" s="100"/>
      <c r="N62" s="100"/>
      <c r="O62" s="100"/>
      <c r="P62" s="100"/>
    </row>
    <row r="63" spans="1:16" s="168" customFormat="1" ht="407.1" customHeight="1">
      <c r="A63" s="100">
        <f>ROW()-8</f>
        <v>55</v>
      </c>
      <c r="B63" s="100" t="s">
        <v>287</v>
      </c>
      <c r="C63" s="124" t="s">
        <v>288</v>
      </c>
      <c r="D63" s="124" t="s">
        <v>286</v>
      </c>
      <c r="E63" s="124" t="s">
        <v>23</v>
      </c>
      <c r="F63" s="179" t="s">
        <v>289</v>
      </c>
      <c r="G63" s="100" t="s">
        <v>25</v>
      </c>
      <c r="H63" s="124" t="s">
        <v>290</v>
      </c>
      <c r="I63" s="124" t="s">
        <v>291</v>
      </c>
      <c r="J63" s="187" t="s">
        <v>292</v>
      </c>
      <c r="K63" s="100">
        <v>5570.25</v>
      </c>
      <c r="L63" s="124" t="s">
        <v>29</v>
      </c>
      <c r="M63" s="100"/>
      <c r="N63" s="100"/>
      <c r="O63" s="100"/>
      <c r="P63" s="100"/>
    </row>
    <row r="64" spans="1:16" s="168" customFormat="1" ht="128.1" customHeight="1">
      <c r="A64" s="100">
        <f>ROW()-8</f>
        <v>56</v>
      </c>
      <c r="B64" s="100" t="s">
        <v>293</v>
      </c>
      <c r="C64" s="124" t="s">
        <v>294</v>
      </c>
      <c r="D64" s="124" t="s">
        <v>286</v>
      </c>
      <c r="E64" s="124" t="s">
        <v>23</v>
      </c>
      <c r="F64" s="124" t="s">
        <v>295</v>
      </c>
      <c r="G64" s="100" t="s">
        <v>25</v>
      </c>
      <c r="H64" s="124" t="s">
        <v>290</v>
      </c>
      <c r="I64" s="124" t="s">
        <v>291</v>
      </c>
      <c r="J64" s="180" t="s">
        <v>296</v>
      </c>
      <c r="K64" s="100">
        <v>380.66500000000002</v>
      </c>
      <c r="L64" s="124" t="s">
        <v>29</v>
      </c>
      <c r="M64" s="100"/>
      <c r="N64" s="100"/>
      <c r="O64" s="100"/>
      <c r="P64" s="100"/>
    </row>
    <row r="65" spans="1:16" s="168" customFormat="1" ht="43.9" customHeight="1">
      <c r="A65" s="172" t="s">
        <v>297</v>
      </c>
      <c r="B65" s="200" t="s">
        <v>298</v>
      </c>
      <c r="C65" s="201"/>
      <c r="D65" s="100"/>
      <c r="E65" s="100"/>
      <c r="F65" s="100"/>
      <c r="G65" s="100"/>
      <c r="H65" s="100"/>
      <c r="I65" s="100"/>
      <c r="J65" s="180"/>
      <c r="K65" s="173">
        <f>SUM(K66)</f>
        <v>19805</v>
      </c>
      <c r="L65" s="100"/>
      <c r="M65" s="100"/>
      <c r="N65" s="100"/>
      <c r="O65" s="100"/>
      <c r="P65" s="100"/>
    </row>
    <row r="66" spans="1:16" s="168" customFormat="1" ht="408.95" customHeight="1">
      <c r="A66" s="100">
        <f>ROW()-9</f>
        <v>57</v>
      </c>
      <c r="B66" s="100" t="s">
        <v>299</v>
      </c>
      <c r="C66" s="100" t="s">
        <v>300</v>
      </c>
      <c r="D66" s="124" t="s">
        <v>298</v>
      </c>
      <c r="E66" s="124" t="s">
        <v>23</v>
      </c>
      <c r="F66" s="124" t="s">
        <v>301</v>
      </c>
      <c r="G66" s="100" t="s">
        <v>25</v>
      </c>
      <c r="H66" s="124" t="s">
        <v>302</v>
      </c>
      <c r="I66" s="124" t="s">
        <v>303</v>
      </c>
      <c r="J66" s="93" t="s">
        <v>304</v>
      </c>
      <c r="K66" s="100">
        <v>19805</v>
      </c>
      <c r="L66" s="100" t="s">
        <v>305</v>
      </c>
      <c r="M66" s="100"/>
      <c r="N66" s="100"/>
      <c r="O66" s="100"/>
      <c r="P66" s="100"/>
    </row>
    <row r="67" spans="1:16" s="168" customFormat="1" ht="42.95" customHeight="1">
      <c r="A67" s="172" t="s">
        <v>306</v>
      </c>
      <c r="B67" s="198" t="s">
        <v>307</v>
      </c>
      <c r="C67" s="199"/>
      <c r="D67" s="178"/>
      <c r="E67" s="178"/>
      <c r="F67" s="178"/>
      <c r="G67" s="178"/>
      <c r="H67" s="178"/>
      <c r="I67" s="178"/>
      <c r="J67" s="188"/>
      <c r="K67" s="173">
        <f>SUM(K68:K70)</f>
        <v>2600</v>
      </c>
      <c r="L67" s="100"/>
      <c r="M67" s="178"/>
      <c r="N67" s="178"/>
      <c r="O67" s="178"/>
      <c r="P67" s="178"/>
    </row>
    <row r="68" spans="1:16" s="168" customFormat="1" ht="71.099999999999994" customHeight="1">
      <c r="A68" s="100">
        <f>ROW()-10</f>
        <v>58</v>
      </c>
      <c r="B68" s="100" t="s">
        <v>308</v>
      </c>
      <c r="C68" s="149" t="s">
        <v>309</v>
      </c>
      <c r="D68" s="149" t="s">
        <v>307</v>
      </c>
      <c r="E68" s="149" t="s">
        <v>23</v>
      </c>
      <c r="F68" s="149" t="s">
        <v>214</v>
      </c>
      <c r="G68" s="100" t="s">
        <v>25</v>
      </c>
      <c r="H68" s="149" t="s">
        <v>310</v>
      </c>
      <c r="I68" s="149" t="s">
        <v>311</v>
      </c>
      <c r="J68" s="184" t="s">
        <v>312</v>
      </c>
      <c r="K68" s="185">
        <v>300</v>
      </c>
      <c r="L68" s="124" t="s">
        <v>29</v>
      </c>
      <c r="M68" s="100"/>
      <c r="N68" s="100"/>
      <c r="O68" s="100"/>
      <c r="P68" s="174"/>
    </row>
    <row r="69" spans="1:16" s="168" customFormat="1" ht="55.5" customHeight="1">
      <c r="A69" s="100">
        <f>ROW()-10</f>
        <v>59</v>
      </c>
      <c r="B69" s="100" t="s">
        <v>313</v>
      </c>
      <c r="C69" s="124" t="s">
        <v>314</v>
      </c>
      <c r="D69" s="124" t="s">
        <v>307</v>
      </c>
      <c r="E69" s="124" t="s">
        <v>83</v>
      </c>
      <c r="F69" s="124" t="s">
        <v>214</v>
      </c>
      <c r="G69" s="100" t="s">
        <v>25</v>
      </c>
      <c r="H69" s="124" t="s">
        <v>315</v>
      </c>
      <c r="I69" s="124" t="s">
        <v>316</v>
      </c>
      <c r="J69" s="180" t="s">
        <v>317</v>
      </c>
      <c r="K69" s="100">
        <v>1400</v>
      </c>
      <c r="L69" s="124" t="s">
        <v>29</v>
      </c>
      <c r="M69" s="100"/>
      <c r="N69" s="100"/>
      <c r="O69" s="100"/>
      <c r="P69" s="174"/>
    </row>
    <row r="70" spans="1:16" ht="72" customHeight="1">
      <c r="A70" s="100">
        <f>ROW()-10</f>
        <v>60</v>
      </c>
      <c r="B70" s="100" t="s">
        <v>318</v>
      </c>
      <c r="C70" s="124" t="s">
        <v>319</v>
      </c>
      <c r="D70" s="124" t="s">
        <v>307</v>
      </c>
      <c r="E70" s="124" t="s">
        <v>23</v>
      </c>
      <c r="F70" s="124" t="s">
        <v>214</v>
      </c>
      <c r="G70" s="100" t="s">
        <v>25</v>
      </c>
      <c r="H70" s="124" t="s">
        <v>320</v>
      </c>
      <c r="I70" s="124" t="s">
        <v>321</v>
      </c>
      <c r="J70" s="180" t="s">
        <v>322</v>
      </c>
      <c r="K70" s="100">
        <v>900</v>
      </c>
      <c r="L70" s="124" t="s">
        <v>29</v>
      </c>
      <c r="M70" s="189"/>
      <c r="N70" s="189"/>
      <c r="O70" s="189"/>
      <c r="P70" s="190"/>
    </row>
  </sheetData>
  <mergeCells count="10">
    <mergeCell ref="B49:C49"/>
    <mergeCell ref="B58:C58"/>
    <mergeCell ref="B62:C62"/>
    <mergeCell ref="B65:C65"/>
    <mergeCell ref="B67:C67"/>
    <mergeCell ref="A1:P1"/>
    <mergeCell ref="A3:C3"/>
    <mergeCell ref="B4:C4"/>
    <mergeCell ref="M4:O4"/>
    <mergeCell ref="B41:C41"/>
  </mergeCells>
  <phoneticPr fontId="41" type="noConversion"/>
  <pageMargins left="0.38745156892641303" right="0.38745156892641303" top="0.34787316960612602" bottom="0.27774304855526899" header="0.30760042310699698" footer="0.30760042310699698"/>
  <pageSetup paperSize="9" scale="54"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G59"/>
  <sheetViews>
    <sheetView showZeros="0" topLeftCell="I1" zoomScale="60" zoomScaleNormal="60" workbookViewId="0">
      <pane ySplit="4" topLeftCell="A16" activePane="bottomLeft" state="frozen"/>
      <selection pane="bottomLeft" activeCell="P10" sqref="P10"/>
    </sheetView>
  </sheetViews>
  <sheetFormatPr defaultColWidth="8.75" defaultRowHeight="12"/>
  <cols>
    <col min="1" max="1" width="6.625" style="114" customWidth="1"/>
    <col min="2" max="2" width="19.25" style="114" customWidth="1"/>
    <col min="3" max="3" width="17.375" style="115" customWidth="1"/>
    <col min="4" max="4" width="16.5" style="115" customWidth="1"/>
    <col min="5" max="5" width="7.5" style="115" customWidth="1"/>
    <col min="6" max="6" width="11.5" style="116" customWidth="1"/>
    <col min="7" max="7" width="13" style="116" customWidth="1"/>
    <col min="8" max="8" width="203.125" style="117" customWidth="1"/>
    <col min="9" max="9" width="18.5" style="115" customWidth="1"/>
    <col min="10" max="10" width="17.75" style="115" customWidth="1"/>
    <col min="11" max="11" width="16.875" style="115" customWidth="1"/>
    <col min="12" max="12" width="17.125" style="115" customWidth="1"/>
    <col min="13" max="13" width="19.625" style="115" customWidth="1"/>
    <col min="14" max="14" width="13.125" style="115" customWidth="1"/>
    <col min="15" max="15" width="28.125" style="118" customWidth="1"/>
    <col min="16" max="16" width="10.625" style="115" customWidth="1"/>
    <col min="17" max="17" width="8.375" style="115" customWidth="1"/>
    <col min="18" max="18" width="11.875" style="119" customWidth="1"/>
    <col min="19" max="27" width="9" style="119" customWidth="1"/>
    <col min="28" max="16384" width="8.75" style="119"/>
  </cols>
  <sheetData>
    <row r="1" spans="1:18" customFormat="1" ht="61.5" customHeight="1">
      <c r="A1" s="202" t="s">
        <v>323</v>
      </c>
      <c r="B1" s="203"/>
      <c r="C1" s="204"/>
      <c r="D1" s="203"/>
      <c r="E1" s="203"/>
      <c r="F1" s="203"/>
      <c r="G1" s="203"/>
      <c r="H1" s="203"/>
      <c r="I1" s="203"/>
      <c r="J1" s="203"/>
      <c r="K1" s="203"/>
      <c r="L1" s="203"/>
      <c r="M1" s="203"/>
      <c r="N1" s="203"/>
      <c r="O1" s="205"/>
      <c r="P1" s="203"/>
      <c r="Q1" s="203"/>
      <c r="R1" s="203"/>
    </row>
    <row r="2" spans="1:18" s="107" customFormat="1" ht="32.25" customHeight="1">
      <c r="A2" s="206" t="s">
        <v>1</v>
      </c>
      <c r="B2" s="206" t="s">
        <v>324</v>
      </c>
      <c r="C2" s="216" t="s">
        <v>3</v>
      </c>
      <c r="D2" s="206" t="s">
        <v>4</v>
      </c>
      <c r="E2" s="206" t="s">
        <v>325</v>
      </c>
      <c r="F2" s="206" t="s">
        <v>326</v>
      </c>
      <c r="G2" s="206"/>
      <c r="H2" s="206" t="s">
        <v>327</v>
      </c>
      <c r="I2" s="217" t="s">
        <v>328</v>
      </c>
      <c r="J2" s="206" t="s">
        <v>329</v>
      </c>
      <c r="K2" s="206"/>
      <c r="L2" s="206"/>
      <c r="M2" s="206"/>
      <c r="N2" s="220" t="s">
        <v>330</v>
      </c>
      <c r="O2" s="218" t="s">
        <v>14</v>
      </c>
      <c r="P2" s="206" t="s">
        <v>8</v>
      </c>
      <c r="Q2" s="206" t="s">
        <v>9</v>
      </c>
      <c r="R2" s="216" t="s">
        <v>16</v>
      </c>
    </row>
    <row r="3" spans="1:18" s="107" customFormat="1" ht="42" customHeight="1">
      <c r="A3" s="206"/>
      <c r="B3" s="206"/>
      <c r="C3" s="216"/>
      <c r="D3" s="206"/>
      <c r="E3" s="206"/>
      <c r="F3" s="206" t="s">
        <v>331</v>
      </c>
      <c r="G3" s="206" t="s">
        <v>332</v>
      </c>
      <c r="H3" s="206"/>
      <c r="I3" s="217"/>
      <c r="J3" s="218" t="s">
        <v>333</v>
      </c>
      <c r="K3" s="206" t="s">
        <v>334</v>
      </c>
      <c r="L3" s="206" t="s">
        <v>335</v>
      </c>
      <c r="M3" s="206" t="s">
        <v>336</v>
      </c>
      <c r="N3" s="220"/>
      <c r="O3" s="221"/>
      <c r="P3" s="206"/>
      <c r="Q3" s="206"/>
      <c r="R3" s="216"/>
    </row>
    <row r="4" spans="1:18" s="107" customFormat="1" ht="95.1" customHeight="1">
      <c r="A4" s="206"/>
      <c r="B4" s="206"/>
      <c r="C4" s="216"/>
      <c r="D4" s="206"/>
      <c r="E4" s="206"/>
      <c r="F4" s="206"/>
      <c r="G4" s="206"/>
      <c r="H4" s="206"/>
      <c r="I4" s="217"/>
      <c r="J4" s="219"/>
      <c r="K4" s="206"/>
      <c r="L4" s="206"/>
      <c r="M4" s="206"/>
      <c r="N4" s="220"/>
      <c r="O4" s="219"/>
      <c r="P4" s="206"/>
      <c r="Q4" s="206"/>
      <c r="R4" s="216"/>
    </row>
    <row r="5" spans="1:18" s="108" customFormat="1" ht="41.1" customHeight="1">
      <c r="A5" s="207" t="s">
        <v>17</v>
      </c>
      <c r="B5" s="207"/>
      <c r="C5" s="208"/>
      <c r="D5" s="122"/>
      <c r="E5" s="122"/>
      <c r="F5" s="122"/>
      <c r="G5" s="122"/>
      <c r="H5" s="122"/>
      <c r="I5" s="151">
        <f t="shared" ref="I5:N5" si="0">I6+I33+I41+I47+I50+I53+I55</f>
        <v>192708.55200000003</v>
      </c>
      <c r="J5" s="151">
        <f t="shared" si="0"/>
        <v>49940.973000000005</v>
      </c>
      <c r="K5" s="151">
        <f t="shared" si="0"/>
        <v>61385.578999999991</v>
      </c>
      <c r="L5" s="151">
        <f t="shared" si="0"/>
        <v>59000</v>
      </c>
      <c r="M5" s="151">
        <f t="shared" si="0"/>
        <v>22182</v>
      </c>
      <c r="N5" s="151">
        <f t="shared" si="0"/>
        <v>200</v>
      </c>
      <c r="O5" s="152"/>
      <c r="P5" s="153"/>
      <c r="Q5" s="153"/>
      <c r="R5" s="164"/>
    </row>
    <row r="6" spans="1:18" s="108" customFormat="1" ht="45" customHeight="1">
      <c r="A6" s="121" t="s">
        <v>18</v>
      </c>
      <c r="B6" s="209" t="s">
        <v>19</v>
      </c>
      <c r="C6" s="210"/>
      <c r="D6" s="123"/>
      <c r="E6" s="123"/>
      <c r="F6" s="123"/>
      <c r="G6" s="123"/>
      <c r="H6" s="123"/>
      <c r="I6" s="154">
        <f t="shared" ref="I6:N6" si="1">SUM(I7:I32)</f>
        <v>136894.505</v>
      </c>
      <c r="J6" s="154">
        <f t="shared" si="1"/>
        <v>40191.908000000003</v>
      </c>
      <c r="K6" s="154">
        <f t="shared" si="1"/>
        <v>37807.596999999994</v>
      </c>
      <c r="L6" s="154">
        <f t="shared" si="1"/>
        <v>37000</v>
      </c>
      <c r="M6" s="154">
        <f t="shared" si="1"/>
        <v>21695</v>
      </c>
      <c r="N6" s="154">
        <f t="shared" si="1"/>
        <v>200</v>
      </c>
      <c r="O6" s="155"/>
      <c r="P6" s="153"/>
      <c r="Q6" s="153"/>
      <c r="R6" s="164"/>
    </row>
    <row r="7" spans="1:18" s="109" customFormat="1" ht="155.1" customHeight="1">
      <c r="A7" s="55">
        <f t="shared" ref="A7:A32" si="2">ROW(C7)-6</f>
        <v>1</v>
      </c>
      <c r="B7" s="100" t="s">
        <v>21</v>
      </c>
      <c r="C7" s="124" t="s">
        <v>22</v>
      </c>
      <c r="D7" s="124" t="s">
        <v>19</v>
      </c>
      <c r="E7" s="124" t="s">
        <v>23</v>
      </c>
      <c r="F7" s="55">
        <v>2021.03</v>
      </c>
      <c r="G7" s="55">
        <v>2021.05</v>
      </c>
      <c r="H7" s="105" t="s">
        <v>337</v>
      </c>
      <c r="I7" s="55">
        <v>100</v>
      </c>
      <c r="J7" s="55">
        <v>100</v>
      </c>
      <c r="K7" s="55"/>
      <c r="L7" s="55"/>
      <c r="M7" s="55"/>
      <c r="N7" s="55"/>
      <c r="O7" s="93" t="s">
        <v>338</v>
      </c>
      <c r="P7" s="63" t="s">
        <v>26</v>
      </c>
      <c r="Q7" s="63" t="s">
        <v>27</v>
      </c>
      <c r="R7" s="55"/>
    </row>
    <row r="8" spans="1:18" s="109" customFormat="1" ht="170.1" customHeight="1">
      <c r="A8" s="55">
        <f t="shared" si="2"/>
        <v>2</v>
      </c>
      <c r="B8" s="100" t="s">
        <v>30</v>
      </c>
      <c r="C8" s="124" t="s">
        <v>31</v>
      </c>
      <c r="D8" s="124" t="s">
        <v>19</v>
      </c>
      <c r="E8" s="124" t="s">
        <v>23</v>
      </c>
      <c r="F8" s="55">
        <v>2021.03</v>
      </c>
      <c r="G8" s="125">
        <v>2021.06</v>
      </c>
      <c r="H8" s="126" t="s">
        <v>339</v>
      </c>
      <c r="I8" s="55">
        <v>27000</v>
      </c>
      <c r="J8" s="55">
        <v>3000</v>
      </c>
      <c r="K8" s="55">
        <v>2400</v>
      </c>
      <c r="L8" s="55"/>
      <c r="M8" s="55">
        <v>21600</v>
      </c>
      <c r="N8" s="55"/>
      <c r="O8" s="87" t="s">
        <v>340</v>
      </c>
      <c r="P8" s="63" t="s">
        <v>26</v>
      </c>
      <c r="Q8" s="63" t="s">
        <v>27</v>
      </c>
      <c r="R8" s="55"/>
    </row>
    <row r="9" spans="1:18" s="109" customFormat="1" ht="284.10000000000002" customHeight="1">
      <c r="A9" s="55">
        <f t="shared" si="2"/>
        <v>3</v>
      </c>
      <c r="B9" s="100" t="s">
        <v>35</v>
      </c>
      <c r="C9" s="124" t="s">
        <v>36</v>
      </c>
      <c r="D9" s="124" t="s">
        <v>19</v>
      </c>
      <c r="E9" s="124" t="s">
        <v>23</v>
      </c>
      <c r="F9" s="55">
        <v>2021.03</v>
      </c>
      <c r="G9" s="125">
        <v>2021.05</v>
      </c>
      <c r="H9" s="127" t="s">
        <v>341</v>
      </c>
      <c r="I9" s="55">
        <f>J9</f>
        <v>2263.6999999999998</v>
      </c>
      <c r="J9" s="55">
        <f>2238.7+25</f>
        <v>2263.6999999999998</v>
      </c>
      <c r="K9" s="55"/>
      <c r="L9" s="55"/>
      <c r="M9" s="55"/>
      <c r="N9" s="55"/>
      <c r="O9" s="93" t="s">
        <v>342</v>
      </c>
      <c r="P9" s="63" t="s">
        <v>37</v>
      </c>
      <c r="Q9" s="63" t="s">
        <v>38</v>
      </c>
      <c r="R9" s="55"/>
    </row>
    <row r="10" spans="1:18" s="109" customFormat="1" ht="348.95" customHeight="1">
      <c r="A10" s="55">
        <f t="shared" si="2"/>
        <v>4</v>
      </c>
      <c r="B10" s="100" t="s">
        <v>45</v>
      </c>
      <c r="C10" s="124" t="s">
        <v>46</v>
      </c>
      <c r="D10" s="124" t="s">
        <v>19</v>
      </c>
      <c r="E10" s="124" t="s">
        <v>23</v>
      </c>
      <c r="F10" s="55">
        <v>2021.03</v>
      </c>
      <c r="G10" s="125">
        <v>2021.11</v>
      </c>
      <c r="H10" s="127" t="s">
        <v>343</v>
      </c>
      <c r="I10" s="55">
        <v>436</v>
      </c>
      <c r="J10" s="55">
        <v>436</v>
      </c>
      <c r="K10" s="55">
        <f>I10-J10-L10-M10</f>
        <v>0</v>
      </c>
      <c r="L10" s="55"/>
      <c r="M10" s="55"/>
      <c r="N10" s="55"/>
      <c r="O10" s="156" t="s">
        <v>344</v>
      </c>
      <c r="P10" s="63" t="s">
        <v>37</v>
      </c>
      <c r="Q10" s="63" t="s">
        <v>38</v>
      </c>
      <c r="R10" s="55"/>
    </row>
    <row r="11" spans="1:18" s="109" customFormat="1" ht="408.95" customHeight="1">
      <c r="A11" s="55">
        <f t="shared" si="2"/>
        <v>5</v>
      </c>
      <c r="B11" s="100" t="s">
        <v>49</v>
      </c>
      <c r="C11" s="124" t="s">
        <v>50</v>
      </c>
      <c r="D11" s="124" t="s">
        <v>19</v>
      </c>
      <c r="E11" s="100" t="s">
        <v>51</v>
      </c>
      <c r="F11" s="55">
        <v>2021.03</v>
      </c>
      <c r="G11" s="125">
        <v>2021.08</v>
      </c>
      <c r="H11" s="128" t="s">
        <v>345</v>
      </c>
      <c r="I11" s="55">
        <f>J11+K11+L11</f>
        <v>31500</v>
      </c>
      <c r="J11" s="55">
        <v>15000</v>
      </c>
      <c r="K11" s="55">
        <f>6235-510+775</f>
        <v>6500</v>
      </c>
      <c r="L11" s="55">
        <v>10000</v>
      </c>
      <c r="M11" s="55"/>
      <c r="N11" s="55"/>
      <c r="O11" s="93" t="s">
        <v>346</v>
      </c>
      <c r="P11" s="63" t="s">
        <v>26</v>
      </c>
      <c r="Q11" s="63" t="s">
        <v>27</v>
      </c>
      <c r="R11" s="124" t="s">
        <v>347</v>
      </c>
    </row>
    <row r="12" spans="1:18" s="110" customFormat="1" ht="341.1" customHeight="1">
      <c r="A12" s="55">
        <f t="shared" si="2"/>
        <v>6</v>
      </c>
      <c r="B12" s="100" t="s">
        <v>55</v>
      </c>
      <c r="C12" s="124" t="s">
        <v>56</v>
      </c>
      <c r="D12" s="124" t="s">
        <v>19</v>
      </c>
      <c r="E12" s="124" t="s">
        <v>23</v>
      </c>
      <c r="F12" s="55">
        <v>2021.03</v>
      </c>
      <c r="G12" s="125">
        <v>2021.06</v>
      </c>
      <c r="H12" s="129" t="s">
        <v>348</v>
      </c>
      <c r="I12" s="55">
        <f>J12+K12</f>
        <v>721.50800000000004</v>
      </c>
      <c r="J12" s="55">
        <f>1496.508-775</f>
        <v>721.50800000000004</v>
      </c>
      <c r="K12" s="55"/>
      <c r="L12" s="55"/>
      <c r="M12" s="55"/>
      <c r="N12" s="55"/>
      <c r="O12" s="93" t="s">
        <v>349</v>
      </c>
      <c r="P12" s="63" t="s">
        <v>26</v>
      </c>
      <c r="Q12" s="63" t="s">
        <v>27</v>
      </c>
      <c r="R12" s="124" t="s">
        <v>347</v>
      </c>
    </row>
    <row r="13" spans="1:18" s="109" customFormat="1" ht="143.1" customHeight="1">
      <c r="A13" s="55">
        <f t="shared" si="2"/>
        <v>7</v>
      </c>
      <c r="B13" s="100" t="s">
        <v>59</v>
      </c>
      <c r="C13" s="124" t="s">
        <v>350</v>
      </c>
      <c r="D13" s="124" t="s">
        <v>19</v>
      </c>
      <c r="E13" s="124" t="s">
        <v>23</v>
      </c>
      <c r="F13" s="55">
        <v>2021.03</v>
      </c>
      <c r="G13" s="125">
        <v>2021.05</v>
      </c>
      <c r="H13" s="105" t="s">
        <v>351</v>
      </c>
      <c r="I13" s="55">
        <v>185</v>
      </c>
      <c r="J13" s="55">
        <f>I13-M13</f>
        <v>90</v>
      </c>
      <c r="K13" s="55"/>
      <c r="L13" s="55"/>
      <c r="M13" s="55">
        <v>95</v>
      </c>
      <c r="N13" s="55"/>
      <c r="O13" s="93" t="s">
        <v>352</v>
      </c>
      <c r="P13" s="63" t="s">
        <v>26</v>
      </c>
      <c r="Q13" s="63" t="s">
        <v>27</v>
      </c>
      <c r="R13" s="55"/>
    </row>
    <row r="14" spans="1:18" s="109" customFormat="1" ht="228" customHeight="1">
      <c r="A14" s="55">
        <f t="shared" si="2"/>
        <v>8</v>
      </c>
      <c r="B14" s="100" t="s">
        <v>68</v>
      </c>
      <c r="C14" s="124" t="s">
        <v>353</v>
      </c>
      <c r="D14" s="124" t="s">
        <v>19</v>
      </c>
      <c r="E14" s="124" t="s">
        <v>23</v>
      </c>
      <c r="F14" s="55">
        <v>2021.03</v>
      </c>
      <c r="G14" s="125">
        <v>2021.08</v>
      </c>
      <c r="H14" s="129" t="s">
        <v>354</v>
      </c>
      <c r="I14" s="55">
        <f>J14+K14+L14+M14</f>
        <v>3786</v>
      </c>
      <c r="J14" s="55">
        <v>0</v>
      </c>
      <c r="K14" s="55">
        <f>1804-18</f>
        <v>1786</v>
      </c>
      <c r="L14" s="55">
        <v>2000</v>
      </c>
      <c r="M14" s="55"/>
      <c r="N14" s="55"/>
      <c r="O14" s="93" t="s">
        <v>355</v>
      </c>
      <c r="P14" s="63" t="s">
        <v>26</v>
      </c>
      <c r="Q14" s="63" t="s">
        <v>27</v>
      </c>
      <c r="R14" s="124" t="s">
        <v>347</v>
      </c>
    </row>
    <row r="15" spans="1:18" s="109" customFormat="1" ht="257.10000000000002" customHeight="1">
      <c r="A15" s="55">
        <f t="shared" si="2"/>
        <v>9</v>
      </c>
      <c r="B15" s="100" t="s">
        <v>77</v>
      </c>
      <c r="C15" s="124" t="s">
        <v>78</v>
      </c>
      <c r="D15" s="124" t="s">
        <v>19</v>
      </c>
      <c r="E15" s="124" t="s">
        <v>23</v>
      </c>
      <c r="F15" s="55">
        <v>2021.03</v>
      </c>
      <c r="G15" s="125">
        <v>2021.06</v>
      </c>
      <c r="H15" s="127" t="s">
        <v>356</v>
      </c>
      <c r="I15" s="125">
        <v>220</v>
      </c>
      <c r="J15" s="55">
        <v>220</v>
      </c>
      <c r="K15" s="55"/>
      <c r="L15" s="55"/>
      <c r="M15" s="55"/>
      <c r="N15" s="55"/>
      <c r="O15" s="93" t="s">
        <v>357</v>
      </c>
      <c r="P15" s="63" t="s">
        <v>26</v>
      </c>
      <c r="Q15" s="55" t="s">
        <v>27</v>
      </c>
      <c r="R15" s="124" t="s">
        <v>347</v>
      </c>
    </row>
    <row r="16" spans="1:18" s="109" customFormat="1" ht="165.95" customHeight="1">
      <c r="A16" s="55">
        <f t="shared" si="2"/>
        <v>10</v>
      </c>
      <c r="B16" s="100" t="s">
        <v>81</v>
      </c>
      <c r="C16" s="124" t="s">
        <v>82</v>
      </c>
      <c r="D16" s="124" t="s">
        <v>19</v>
      </c>
      <c r="E16" s="124" t="s">
        <v>83</v>
      </c>
      <c r="F16" s="55">
        <v>2021.03</v>
      </c>
      <c r="G16" s="125">
        <v>2021.05</v>
      </c>
      <c r="H16" s="105" t="s">
        <v>358</v>
      </c>
      <c r="I16" s="125">
        <v>300</v>
      </c>
      <c r="J16" s="55">
        <v>300</v>
      </c>
      <c r="K16" s="55"/>
      <c r="L16" s="55"/>
      <c r="M16" s="55"/>
      <c r="N16" s="55"/>
      <c r="O16" s="93" t="s">
        <v>359</v>
      </c>
      <c r="P16" s="63" t="s">
        <v>97</v>
      </c>
      <c r="Q16" s="63" t="s">
        <v>86</v>
      </c>
      <c r="R16" s="124" t="s">
        <v>347</v>
      </c>
    </row>
    <row r="17" spans="1:18" s="109" customFormat="1" ht="324.95" customHeight="1">
      <c r="A17" s="55">
        <f t="shared" si="2"/>
        <v>11</v>
      </c>
      <c r="B17" s="100" t="s">
        <v>88</v>
      </c>
      <c r="C17" s="124" t="s">
        <v>89</v>
      </c>
      <c r="D17" s="124" t="s">
        <v>19</v>
      </c>
      <c r="E17" s="124" t="s">
        <v>23</v>
      </c>
      <c r="F17" s="55">
        <v>2021.03</v>
      </c>
      <c r="G17" s="125">
        <v>2021.08</v>
      </c>
      <c r="H17" s="67" t="s">
        <v>360</v>
      </c>
      <c r="I17" s="55">
        <f>4422.4-550</f>
        <v>3872.3999999999996</v>
      </c>
      <c r="J17" s="55">
        <v>0</v>
      </c>
      <c r="K17" s="55">
        <f>4422.4-550</f>
        <v>3872.3999999999996</v>
      </c>
      <c r="L17" s="55"/>
      <c r="M17" s="55"/>
      <c r="N17" s="55"/>
      <c r="O17" s="156" t="s">
        <v>361</v>
      </c>
      <c r="P17" s="63" t="s">
        <v>91</v>
      </c>
      <c r="Q17" s="63" t="s">
        <v>92</v>
      </c>
      <c r="R17" s="124" t="s">
        <v>347</v>
      </c>
    </row>
    <row r="18" spans="1:18" s="109" customFormat="1" ht="191.1" customHeight="1">
      <c r="A18" s="55">
        <f t="shared" si="2"/>
        <v>12</v>
      </c>
      <c r="B18" s="100" t="s">
        <v>94</v>
      </c>
      <c r="C18" s="124" t="s">
        <v>95</v>
      </c>
      <c r="D18" s="124" t="s">
        <v>19</v>
      </c>
      <c r="E18" s="124" t="s">
        <v>23</v>
      </c>
      <c r="F18" s="55">
        <v>2021.03</v>
      </c>
      <c r="G18" s="125">
        <v>2021.09</v>
      </c>
      <c r="H18" s="130" t="s">
        <v>362</v>
      </c>
      <c r="I18" s="55">
        <v>15000</v>
      </c>
      <c r="J18" s="55">
        <v>4500</v>
      </c>
      <c r="K18" s="55">
        <v>2500</v>
      </c>
      <c r="L18" s="55">
        <v>8000</v>
      </c>
      <c r="M18" s="55">
        <v>0</v>
      </c>
      <c r="N18" s="55"/>
      <c r="O18" s="93" t="s">
        <v>363</v>
      </c>
      <c r="P18" s="63" t="s">
        <v>97</v>
      </c>
      <c r="Q18" s="63" t="s">
        <v>86</v>
      </c>
      <c r="R18" s="124" t="s">
        <v>364</v>
      </c>
    </row>
    <row r="19" spans="1:18" s="109" customFormat="1" ht="164.1" customHeight="1">
      <c r="A19" s="55">
        <f t="shared" si="2"/>
        <v>13</v>
      </c>
      <c r="B19" s="100" t="s">
        <v>107</v>
      </c>
      <c r="C19" s="124" t="s">
        <v>108</v>
      </c>
      <c r="D19" s="124" t="s">
        <v>19</v>
      </c>
      <c r="E19" s="124" t="s">
        <v>23</v>
      </c>
      <c r="F19" s="55">
        <v>2021.03</v>
      </c>
      <c r="G19" s="125">
        <v>2021.09</v>
      </c>
      <c r="H19" s="105" t="s">
        <v>365</v>
      </c>
      <c r="I19" s="55">
        <v>9500</v>
      </c>
      <c r="J19" s="55">
        <v>3000</v>
      </c>
      <c r="K19" s="55">
        <v>3500</v>
      </c>
      <c r="L19" s="55">
        <v>3000</v>
      </c>
      <c r="M19" s="55"/>
      <c r="N19" s="55"/>
      <c r="O19" s="93" t="s">
        <v>366</v>
      </c>
      <c r="P19" s="63" t="s">
        <v>97</v>
      </c>
      <c r="Q19" s="63" t="s">
        <v>86</v>
      </c>
      <c r="R19" s="55"/>
    </row>
    <row r="20" spans="1:18" s="109" customFormat="1" ht="372.95" customHeight="1">
      <c r="A20" s="55">
        <f t="shared" si="2"/>
        <v>14</v>
      </c>
      <c r="B20" s="100" t="s">
        <v>111</v>
      </c>
      <c r="C20" s="124" t="s">
        <v>112</v>
      </c>
      <c r="D20" s="124" t="s">
        <v>19</v>
      </c>
      <c r="E20" s="100" t="s">
        <v>113</v>
      </c>
      <c r="F20" s="53">
        <v>2021.03</v>
      </c>
      <c r="G20" s="57">
        <v>2021.07</v>
      </c>
      <c r="H20" s="127" t="s">
        <v>367</v>
      </c>
      <c r="I20" s="55">
        <f>4348-1245</f>
        <v>3103</v>
      </c>
      <c r="J20" s="55">
        <v>1000</v>
      </c>
      <c r="K20" s="55">
        <v>2103</v>
      </c>
      <c r="L20" s="55"/>
      <c r="M20" s="55"/>
      <c r="N20" s="55"/>
      <c r="O20" s="93" t="s">
        <v>368</v>
      </c>
      <c r="P20" s="63" t="s">
        <v>97</v>
      </c>
      <c r="Q20" s="63" t="s">
        <v>86</v>
      </c>
      <c r="R20" s="124" t="s">
        <v>347</v>
      </c>
    </row>
    <row r="21" spans="1:18" s="109" customFormat="1" ht="198" customHeight="1">
      <c r="A21" s="55">
        <f t="shared" si="2"/>
        <v>15</v>
      </c>
      <c r="B21" s="100" t="s">
        <v>124</v>
      </c>
      <c r="C21" s="131" t="s">
        <v>125</v>
      </c>
      <c r="D21" s="124" t="s">
        <v>19</v>
      </c>
      <c r="E21" s="132" t="s">
        <v>23</v>
      </c>
      <c r="F21" s="53">
        <v>2021.03</v>
      </c>
      <c r="G21" s="57">
        <v>2021.11</v>
      </c>
      <c r="H21" s="105" t="s">
        <v>369</v>
      </c>
      <c r="I21" s="55">
        <v>230</v>
      </c>
      <c r="J21" s="55">
        <v>0</v>
      </c>
      <c r="K21" s="55">
        <v>230</v>
      </c>
      <c r="L21" s="55"/>
      <c r="M21" s="55"/>
      <c r="N21" s="55"/>
      <c r="O21" s="93" t="s">
        <v>370</v>
      </c>
      <c r="P21" s="63" t="s">
        <v>97</v>
      </c>
      <c r="Q21" s="63" t="s">
        <v>86</v>
      </c>
      <c r="R21" s="55"/>
    </row>
    <row r="22" spans="1:18" s="109" customFormat="1" ht="126" customHeight="1">
      <c r="A22" s="55">
        <f t="shared" si="2"/>
        <v>16</v>
      </c>
      <c r="B22" s="100" t="s">
        <v>120</v>
      </c>
      <c r="C22" s="131" t="s">
        <v>371</v>
      </c>
      <c r="D22" s="124" t="s">
        <v>19</v>
      </c>
      <c r="E22" s="132" t="s">
        <v>23</v>
      </c>
      <c r="F22" s="55">
        <v>2021.03</v>
      </c>
      <c r="G22" s="125">
        <v>2021.08</v>
      </c>
      <c r="H22" s="127" t="s">
        <v>372</v>
      </c>
      <c r="I22" s="55">
        <f>J22+K22+L22+M22</f>
        <v>2200</v>
      </c>
      <c r="J22" s="55">
        <v>1000</v>
      </c>
      <c r="K22" s="55">
        <v>1200</v>
      </c>
      <c r="L22" s="55"/>
      <c r="M22" s="55"/>
      <c r="N22" s="55"/>
      <c r="O22" s="93" t="s">
        <v>373</v>
      </c>
      <c r="P22" s="124" t="s">
        <v>97</v>
      </c>
      <c r="Q22" s="124" t="s">
        <v>86</v>
      </c>
      <c r="R22" s="55"/>
    </row>
    <row r="23" spans="1:18" s="109" customFormat="1" ht="306" customHeight="1">
      <c r="A23" s="55">
        <f t="shared" si="2"/>
        <v>17</v>
      </c>
      <c r="B23" s="100" t="s">
        <v>132</v>
      </c>
      <c r="C23" s="100" t="s">
        <v>133</v>
      </c>
      <c r="D23" s="124" t="s">
        <v>19</v>
      </c>
      <c r="E23" s="124" t="s">
        <v>23</v>
      </c>
      <c r="F23" s="55">
        <v>2021.03</v>
      </c>
      <c r="G23" s="125">
        <v>2021.07</v>
      </c>
      <c r="H23" s="56" t="s">
        <v>374</v>
      </c>
      <c r="I23" s="55">
        <v>949.5</v>
      </c>
      <c r="J23" s="55">
        <v>949.5</v>
      </c>
      <c r="K23" s="55">
        <v>0</v>
      </c>
      <c r="L23" s="55"/>
      <c r="M23" s="55"/>
      <c r="N23" s="55"/>
      <c r="O23" s="145" t="s">
        <v>375</v>
      </c>
      <c r="P23" s="124" t="s">
        <v>97</v>
      </c>
      <c r="Q23" s="124" t="s">
        <v>86</v>
      </c>
      <c r="R23" s="55"/>
    </row>
    <row r="24" spans="1:18" s="109" customFormat="1" ht="152.1" customHeight="1">
      <c r="A24" s="55">
        <f t="shared" si="2"/>
        <v>18</v>
      </c>
      <c r="B24" s="100" t="s">
        <v>140</v>
      </c>
      <c r="C24" s="131" t="s">
        <v>141</v>
      </c>
      <c r="D24" s="124" t="s">
        <v>19</v>
      </c>
      <c r="E24" s="132" t="s">
        <v>23</v>
      </c>
      <c r="F24" s="55">
        <v>2022.03</v>
      </c>
      <c r="G24" s="125">
        <v>2022.11</v>
      </c>
      <c r="H24" s="105" t="s">
        <v>376</v>
      </c>
      <c r="I24" s="55">
        <v>450</v>
      </c>
      <c r="J24" s="55"/>
      <c r="K24" s="55">
        <v>250</v>
      </c>
      <c r="L24" s="55"/>
      <c r="M24" s="55"/>
      <c r="N24" s="55">
        <v>200</v>
      </c>
      <c r="O24" s="93" t="s">
        <v>377</v>
      </c>
      <c r="P24" s="124" t="s">
        <v>97</v>
      </c>
      <c r="Q24" s="124" t="s">
        <v>86</v>
      </c>
      <c r="R24" s="55"/>
    </row>
    <row r="25" spans="1:18" s="111" customFormat="1" ht="185.1" customHeight="1">
      <c r="A25" s="55">
        <f t="shared" si="2"/>
        <v>19</v>
      </c>
      <c r="B25" s="100" t="s">
        <v>143</v>
      </c>
      <c r="C25" s="124" t="s">
        <v>378</v>
      </c>
      <c r="D25" s="124" t="s">
        <v>19</v>
      </c>
      <c r="E25" s="132" t="s">
        <v>23</v>
      </c>
      <c r="F25" s="55">
        <v>2021.03</v>
      </c>
      <c r="G25" s="125">
        <v>2021.06</v>
      </c>
      <c r="H25" s="133" t="s">
        <v>379</v>
      </c>
      <c r="I25" s="55">
        <v>108.2</v>
      </c>
      <c r="J25" s="84">
        <v>108.2</v>
      </c>
      <c r="K25" s="55">
        <v>0</v>
      </c>
      <c r="L25" s="84"/>
      <c r="M25" s="84"/>
      <c r="N25" s="84"/>
      <c r="O25" s="93" t="s">
        <v>380</v>
      </c>
      <c r="P25" s="63" t="s">
        <v>381</v>
      </c>
      <c r="Q25" s="63" t="s">
        <v>38</v>
      </c>
      <c r="R25" s="84"/>
    </row>
    <row r="26" spans="1:18" s="111" customFormat="1" ht="270" customHeight="1">
      <c r="A26" s="55">
        <f t="shared" si="2"/>
        <v>20</v>
      </c>
      <c r="B26" s="100" t="s">
        <v>40</v>
      </c>
      <c r="C26" s="124" t="s">
        <v>41</v>
      </c>
      <c r="D26" s="124" t="s">
        <v>272</v>
      </c>
      <c r="E26" s="124" t="s">
        <v>23</v>
      </c>
      <c r="F26" s="65">
        <v>2021.03</v>
      </c>
      <c r="G26" s="63">
        <v>2021.11</v>
      </c>
      <c r="H26" s="127" t="s">
        <v>44</v>
      </c>
      <c r="I26" s="55">
        <f>K26</f>
        <v>1036.675</v>
      </c>
      <c r="J26" s="55"/>
      <c r="K26" s="55">
        <v>1036.675</v>
      </c>
      <c r="L26" s="84"/>
      <c r="M26" s="84"/>
      <c r="N26" s="84"/>
      <c r="O26" s="93" t="s">
        <v>382</v>
      </c>
      <c r="P26" s="157" t="s">
        <v>37</v>
      </c>
      <c r="Q26" s="63" t="s">
        <v>38</v>
      </c>
      <c r="R26" s="165"/>
    </row>
    <row r="27" spans="1:18" s="111" customFormat="1" ht="408.95" customHeight="1">
      <c r="A27" s="55">
        <f t="shared" si="2"/>
        <v>21</v>
      </c>
      <c r="B27" s="134" t="s">
        <v>149</v>
      </c>
      <c r="C27" s="135" t="s">
        <v>150</v>
      </c>
      <c r="D27" s="135" t="s">
        <v>19</v>
      </c>
      <c r="E27" s="135" t="s">
        <v>23</v>
      </c>
      <c r="F27" s="136">
        <v>2021.03</v>
      </c>
      <c r="G27" s="137">
        <v>2021.11</v>
      </c>
      <c r="H27" s="138" t="s">
        <v>383</v>
      </c>
      <c r="I27" s="136">
        <f>J27+K27</f>
        <v>4844.5</v>
      </c>
      <c r="J27" s="158">
        <v>3000</v>
      </c>
      <c r="K27" s="136">
        <f>1846.15-1.65</f>
        <v>1844.5</v>
      </c>
      <c r="L27" s="158"/>
      <c r="M27" s="158"/>
      <c r="N27" s="158"/>
      <c r="O27" s="159" t="s">
        <v>384</v>
      </c>
      <c r="P27" s="159" t="s">
        <v>152</v>
      </c>
      <c r="Q27" s="159" t="s">
        <v>153</v>
      </c>
      <c r="R27" s="84"/>
    </row>
    <row r="28" spans="1:18" s="111" customFormat="1" ht="159" customHeight="1">
      <c r="A28" s="55">
        <f t="shared" si="2"/>
        <v>22</v>
      </c>
      <c r="B28" s="100" t="s">
        <v>155</v>
      </c>
      <c r="C28" s="124" t="s">
        <v>156</v>
      </c>
      <c r="D28" s="124" t="s">
        <v>19</v>
      </c>
      <c r="E28" s="124" t="s">
        <v>23</v>
      </c>
      <c r="F28" s="55">
        <v>2021.03</v>
      </c>
      <c r="G28" s="125">
        <v>2021.11</v>
      </c>
      <c r="H28" s="127" t="s">
        <v>385</v>
      </c>
      <c r="I28" s="55">
        <v>17000</v>
      </c>
      <c r="J28" s="84">
        <v>3000</v>
      </c>
      <c r="K28" s="55">
        <v>2000</v>
      </c>
      <c r="L28" s="84">
        <v>12000</v>
      </c>
      <c r="M28" s="84"/>
      <c r="N28" s="84"/>
      <c r="O28" s="93" t="s">
        <v>386</v>
      </c>
      <c r="P28" s="63" t="s">
        <v>26</v>
      </c>
      <c r="Q28" s="63" t="s">
        <v>27</v>
      </c>
      <c r="R28" s="84"/>
    </row>
    <row r="29" spans="1:18" s="111" customFormat="1" ht="174.75" customHeight="1">
      <c r="A29" s="55">
        <f t="shared" si="2"/>
        <v>23</v>
      </c>
      <c r="B29" s="100" t="s">
        <v>159</v>
      </c>
      <c r="C29" s="124" t="s">
        <v>160</v>
      </c>
      <c r="D29" s="124" t="s">
        <v>19</v>
      </c>
      <c r="E29" s="124" t="s">
        <v>23</v>
      </c>
      <c r="F29" s="55">
        <v>2021.03</v>
      </c>
      <c r="G29" s="125">
        <v>2021.11</v>
      </c>
      <c r="H29" s="127" t="s">
        <v>387</v>
      </c>
      <c r="I29" s="55">
        <v>7200</v>
      </c>
      <c r="J29" s="84">
        <v>1000</v>
      </c>
      <c r="K29" s="55">
        <v>6200</v>
      </c>
      <c r="L29" s="84"/>
      <c r="M29" s="84"/>
      <c r="N29" s="84"/>
      <c r="O29" s="93" t="s">
        <v>388</v>
      </c>
      <c r="P29" s="63" t="s">
        <v>26</v>
      </c>
      <c r="Q29" s="63" t="s">
        <v>27</v>
      </c>
      <c r="R29" s="84"/>
    </row>
    <row r="30" spans="1:18" s="111" customFormat="1" ht="129" customHeight="1">
      <c r="A30" s="55">
        <f t="shared" si="2"/>
        <v>24</v>
      </c>
      <c r="B30" s="100" t="s">
        <v>163</v>
      </c>
      <c r="C30" s="124" t="s">
        <v>164</v>
      </c>
      <c r="D30" s="124" t="s">
        <v>19</v>
      </c>
      <c r="E30" s="124" t="s">
        <v>23</v>
      </c>
      <c r="F30" s="55">
        <v>2021.03</v>
      </c>
      <c r="G30" s="125">
        <v>2021.11</v>
      </c>
      <c r="H30" s="127" t="s">
        <v>389</v>
      </c>
      <c r="I30" s="55">
        <f>J30+K30+L30+M30</f>
        <v>3000</v>
      </c>
      <c r="J30" s="84">
        <v>0</v>
      </c>
      <c r="K30" s="55">
        <v>1000</v>
      </c>
      <c r="L30" s="84">
        <v>2000</v>
      </c>
      <c r="M30" s="84"/>
      <c r="N30" s="84"/>
      <c r="O30" s="93" t="s">
        <v>390</v>
      </c>
      <c r="P30" s="63" t="s">
        <v>166</v>
      </c>
      <c r="Q30" s="63" t="s">
        <v>167</v>
      </c>
      <c r="R30" s="84"/>
    </row>
    <row r="31" spans="1:18" s="111" customFormat="1" ht="156.94999999999999" customHeight="1">
      <c r="A31" s="55">
        <f t="shared" si="2"/>
        <v>25</v>
      </c>
      <c r="B31" s="100" t="s">
        <v>169</v>
      </c>
      <c r="C31" s="124" t="s">
        <v>170</v>
      </c>
      <c r="D31" s="124" t="s">
        <v>19</v>
      </c>
      <c r="E31" s="124" t="s">
        <v>23</v>
      </c>
      <c r="F31" s="55">
        <v>2021.03</v>
      </c>
      <c r="G31" s="125">
        <v>2021.05</v>
      </c>
      <c r="H31" s="127" t="s">
        <v>391</v>
      </c>
      <c r="I31" s="55">
        <v>1385.0219999999999</v>
      </c>
      <c r="J31" s="84">
        <v>0</v>
      </c>
      <c r="K31" s="55">
        <v>1385.0219999999999</v>
      </c>
      <c r="L31" s="84"/>
      <c r="M31" s="84"/>
      <c r="N31" s="84"/>
      <c r="O31" s="93" t="s">
        <v>392</v>
      </c>
      <c r="P31" s="63" t="s">
        <v>26</v>
      </c>
      <c r="Q31" s="63" t="s">
        <v>27</v>
      </c>
      <c r="R31" s="84"/>
    </row>
    <row r="32" spans="1:18" s="111" customFormat="1" ht="156.94999999999999" customHeight="1">
      <c r="A32" s="55">
        <f t="shared" si="2"/>
        <v>26</v>
      </c>
      <c r="B32" s="100" t="s">
        <v>187</v>
      </c>
      <c r="C32" s="124" t="s">
        <v>188</v>
      </c>
      <c r="D32" s="124" t="s">
        <v>19</v>
      </c>
      <c r="E32" s="124" t="s">
        <v>23</v>
      </c>
      <c r="F32" s="100">
        <v>2021.03</v>
      </c>
      <c r="G32" s="139">
        <v>2021.08</v>
      </c>
      <c r="H32" s="127" t="s">
        <v>190</v>
      </c>
      <c r="I32" s="100">
        <v>503</v>
      </c>
      <c r="J32" s="100">
        <v>503</v>
      </c>
      <c r="K32" s="55"/>
      <c r="L32" s="84"/>
      <c r="M32" s="84"/>
      <c r="N32" s="84"/>
      <c r="O32" s="63" t="s">
        <v>393</v>
      </c>
      <c r="P32" s="63" t="s">
        <v>85</v>
      </c>
      <c r="Q32" s="63" t="s">
        <v>86</v>
      </c>
      <c r="R32" s="84"/>
    </row>
    <row r="33" spans="1:18" s="112" customFormat="1" ht="45" customHeight="1">
      <c r="A33" s="140" t="s">
        <v>191</v>
      </c>
      <c r="B33" s="211" t="s">
        <v>192</v>
      </c>
      <c r="C33" s="212"/>
      <c r="D33" s="141"/>
      <c r="E33" s="141"/>
      <c r="F33" s="141"/>
      <c r="G33" s="141"/>
      <c r="H33" s="142"/>
      <c r="I33" s="146">
        <f>SUM(I34:I40)</f>
        <v>21779.972000000002</v>
      </c>
      <c r="J33" s="146">
        <f>SUM(J34:J40)</f>
        <v>1300</v>
      </c>
      <c r="K33" s="146">
        <f>SUM(K34:K40)</f>
        <v>5492.9719999999998</v>
      </c>
      <c r="L33" s="146">
        <f>SUM(L34:L40)</f>
        <v>14500</v>
      </c>
      <c r="M33" s="146">
        <f>SUM(M34:M40)</f>
        <v>487</v>
      </c>
      <c r="N33" s="146"/>
      <c r="O33" s="160"/>
      <c r="P33" s="161"/>
      <c r="Q33" s="161"/>
      <c r="R33" s="84"/>
    </row>
    <row r="34" spans="1:18" s="111" customFormat="1" ht="359.1" customHeight="1">
      <c r="A34" s="55">
        <v>27</v>
      </c>
      <c r="B34" s="100" t="s">
        <v>193</v>
      </c>
      <c r="C34" s="124" t="s">
        <v>394</v>
      </c>
      <c r="D34" s="124" t="s">
        <v>192</v>
      </c>
      <c r="E34" s="124" t="s">
        <v>195</v>
      </c>
      <c r="F34" s="55">
        <v>2021.03</v>
      </c>
      <c r="G34" s="55">
        <v>2021.11</v>
      </c>
      <c r="H34" s="56" t="s">
        <v>395</v>
      </c>
      <c r="I34" s="55">
        <v>1640.972</v>
      </c>
      <c r="J34" s="84"/>
      <c r="K34" s="55">
        <f>I34-L34</f>
        <v>640.97199999999998</v>
      </c>
      <c r="L34" s="84">
        <v>1000</v>
      </c>
      <c r="M34" s="84"/>
      <c r="N34" s="84"/>
      <c r="O34" s="93" t="s">
        <v>396</v>
      </c>
      <c r="P34" s="63" t="s">
        <v>91</v>
      </c>
      <c r="Q34" s="63" t="s">
        <v>92</v>
      </c>
      <c r="R34" s="124" t="s">
        <v>347</v>
      </c>
    </row>
    <row r="35" spans="1:18" s="111" customFormat="1" ht="372.95" customHeight="1">
      <c r="A35" s="55">
        <v>28</v>
      </c>
      <c r="B35" s="100" t="s">
        <v>397</v>
      </c>
      <c r="C35" s="124" t="s">
        <v>398</v>
      </c>
      <c r="D35" s="124" t="s">
        <v>192</v>
      </c>
      <c r="E35" s="124" t="s">
        <v>195</v>
      </c>
      <c r="F35" s="55">
        <v>2021.03</v>
      </c>
      <c r="G35" s="55">
        <v>2021.08</v>
      </c>
      <c r="H35" s="129" t="s">
        <v>399</v>
      </c>
      <c r="I35" s="55">
        <v>1384</v>
      </c>
      <c r="J35" s="84">
        <v>600</v>
      </c>
      <c r="K35" s="55">
        <f>I35-J35</f>
        <v>784</v>
      </c>
      <c r="L35" s="84"/>
      <c r="M35" s="84"/>
      <c r="N35" s="84"/>
      <c r="O35" s="93" t="s">
        <v>400</v>
      </c>
      <c r="P35" s="63" t="s">
        <v>91</v>
      </c>
      <c r="Q35" s="63" t="s">
        <v>92</v>
      </c>
      <c r="R35" s="84"/>
    </row>
    <row r="36" spans="1:18" s="111" customFormat="1" ht="272.10000000000002" customHeight="1">
      <c r="A36" s="55">
        <v>28</v>
      </c>
      <c r="B36" s="100" t="s">
        <v>198</v>
      </c>
      <c r="C36" s="124" t="s">
        <v>401</v>
      </c>
      <c r="D36" s="124" t="s">
        <v>192</v>
      </c>
      <c r="E36" s="124" t="s">
        <v>23</v>
      </c>
      <c r="F36" s="55">
        <v>2021.03</v>
      </c>
      <c r="G36" s="55">
        <v>2021.11</v>
      </c>
      <c r="H36" s="127" t="s">
        <v>402</v>
      </c>
      <c r="I36" s="55">
        <f>680+2788</f>
        <v>3468</v>
      </c>
      <c r="J36" s="84"/>
      <c r="K36" s="55">
        <v>3468</v>
      </c>
      <c r="L36" s="84"/>
      <c r="M36" s="84"/>
      <c r="N36" s="84"/>
      <c r="O36" s="93" t="s">
        <v>403</v>
      </c>
      <c r="P36" s="63" t="s">
        <v>91</v>
      </c>
      <c r="Q36" s="63" t="s">
        <v>92</v>
      </c>
      <c r="R36" s="124" t="s">
        <v>404</v>
      </c>
    </row>
    <row r="37" spans="1:18" s="111" customFormat="1" ht="135.94999999999999" customHeight="1">
      <c r="A37" s="55">
        <v>29</v>
      </c>
      <c r="B37" s="100" t="s">
        <v>206</v>
      </c>
      <c r="C37" s="100" t="s">
        <v>207</v>
      </c>
      <c r="D37" s="124" t="s">
        <v>192</v>
      </c>
      <c r="E37" s="124" t="s">
        <v>23</v>
      </c>
      <c r="F37" s="55">
        <v>2021.03</v>
      </c>
      <c r="G37" s="55">
        <v>2021.11</v>
      </c>
      <c r="H37" s="127" t="s">
        <v>405</v>
      </c>
      <c r="I37" s="55">
        <v>9100</v>
      </c>
      <c r="J37" s="84">
        <v>0</v>
      </c>
      <c r="K37" s="55">
        <v>0</v>
      </c>
      <c r="L37" s="84">
        <v>9000</v>
      </c>
      <c r="M37" s="84">
        <v>100</v>
      </c>
      <c r="N37" s="84"/>
      <c r="O37" s="93" t="s">
        <v>406</v>
      </c>
      <c r="P37" s="63" t="s">
        <v>209</v>
      </c>
      <c r="Q37" s="63" t="s">
        <v>210</v>
      </c>
      <c r="R37" s="84"/>
    </row>
    <row r="38" spans="1:18" s="111" customFormat="1" ht="128.1" customHeight="1">
      <c r="A38" s="55">
        <v>30</v>
      </c>
      <c r="B38" s="100" t="s">
        <v>224</v>
      </c>
      <c r="C38" s="124" t="s">
        <v>225</v>
      </c>
      <c r="D38" s="124" t="s">
        <v>192</v>
      </c>
      <c r="E38" s="124" t="s">
        <v>237</v>
      </c>
      <c r="F38" s="65">
        <v>2021.03</v>
      </c>
      <c r="G38" s="63">
        <v>2021.11</v>
      </c>
      <c r="H38" s="127" t="s">
        <v>407</v>
      </c>
      <c r="I38" s="55">
        <v>1382</v>
      </c>
      <c r="J38" s="84"/>
      <c r="K38" s="55"/>
      <c r="L38" s="77">
        <v>1200</v>
      </c>
      <c r="M38" s="77">
        <f>I38-L38</f>
        <v>182</v>
      </c>
      <c r="N38" s="77"/>
      <c r="O38" s="93" t="s">
        <v>408</v>
      </c>
      <c r="P38" s="63" t="s">
        <v>209</v>
      </c>
      <c r="Q38" s="63" t="s">
        <v>210</v>
      </c>
      <c r="R38" s="84"/>
    </row>
    <row r="39" spans="1:18" s="111" customFormat="1" ht="276" customHeight="1">
      <c r="A39" s="55">
        <v>31</v>
      </c>
      <c r="B39" s="100" t="s">
        <v>212</v>
      </c>
      <c r="C39" s="124" t="s">
        <v>213</v>
      </c>
      <c r="D39" s="124" t="s">
        <v>192</v>
      </c>
      <c r="E39" s="124" t="s">
        <v>23</v>
      </c>
      <c r="F39" s="55">
        <v>2021.03</v>
      </c>
      <c r="G39" s="55">
        <v>2021.11</v>
      </c>
      <c r="H39" s="105" t="s">
        <v>409</v>
      </c>
      <c r="I39" s="55">
        <v>1300</v>
      </c>
      <c r="J39" s="55">
        <v>700</v>
      </c>
      <c r="K39" s="55">
        <v>600</v>
      </c>
      <c r="L39" s="84"/>
      <c r="M39" s="84"/>
      <c r="N39" s="84"/>
      <c r="O39" s="93" t="s">
        <v>410</v>
      </c>
      <c r="P39" s="63" t="s">
        <v>215</v>
      </c>
      <c r="Q39" s="63" t="s">
        <v>216</v>
      </c>
      <c r="R39" s="84"/>
    </row>
    <row r="40" spans="1:18" s="111" customFormat="1" ht="121.9" customHeight="1">
      <c r="A40" s="55">
        <v>32</v>
      </c>
      <c r="B40" s="100" t="s">
        <v>218</v>
      </c>
      <c r="C40" s="124" t="s">
        <v>219</v>
      </c>
      <c r="D40" s="124" t="s">
        <v>272</v>
      </c>
      <c r="E40" s="124" t="s">
        <v>23</v>
      </c>
      <c r="F40" s="55">
        <v>2021.03</v>
      </c>
      <c r="G40" s="55">
        <v>2021.11</v>
      </c>
      <c r="H40" s="105" t="s">
        <v>411</v>
      </c>
      <c r="I40" s="55">
        <v>3505</v>
      </c>
      <c r="J40" s="84"/>
      <c r="K40" s="55">
        <v>0</v>
      </c>
      <c r="L40" s="84">
        <v>3300</v>
      </c>
      <c r="M40" s="84">
        <v>205</v>
      </c>
      <c r="N40" s="84"/>
      <c r="O40" s="93" t="s">
        <v>412</v>
      </c>
      <c r="P40" s="63" t="s">
        <v>215</v>
      </c>
      <c r="Q40" s="63" t="s">
        <v>216</v>
      </c>
      <c r="R40" s="84"/>
    </row>
    <row r="41" spans="1:18" s="112" customFormat="1" ht="45" customHeight="1">
      <c r="A41" s="120" t="s">
        <v>229</v>
      </c>
      <c r="B41" s="213" t="s">
        <v>230</v>
      </c>
      <c r="C41" s="214"/>
      <c r="D41" s="141"/>
      <c r="E41" s="141"/>
      <c r="F41" s="141"/>
      <c r="G41" s="141"/>
      <c r="H41" s="142"/>
      <c r="I41" s="146">
        <f>SUM(I42:I46)</f>
        <v>15420.66</v>
      </c>
      <c r="J41" s="146">
        <f>SUM(J42:J46)</f>
        <v>3921</v>
      </c>
      <c r="K41" s="146">
        <f>SUM(K42:K46)</f>
        <v>3999.66</v>
      </c>
      <c r="L41" s="146">
        <f>SUM(L42:L46)</f>
        <v>7500</v>
      </c>
      <c r="M41" s="146">
        <f>SUM(M42:M46)</f>
        <v>0</v>
      </c>
      <c r="N41" s="146"/>
      <c r="O41" s="160"/>
      <c r="P41" s="161"/>
      <c r="Q41" s="161"/>
      <c r="R41" s="84"/>
    </row>
    <row r="42" spans="1:18" s="111" customFormat="1" ht="195" customHeight="1">
      <c r="A42" s="55">
        <v>33</v>
      </c>
      <c r="B42" s="100" t="s">
        <v>231</v>
      </c>
      <c r="C42" s="124" t="s">
        <v>232</v>
      </c>
      <c r="D42" s="124" t="s">
        <v>230</v>
      </c>
      <c r="E42" s="124" t="s">
        <v>195</v>
      </c>
      <c r="F42" s="55">
        <v>2021.03</v>
      </c>
      <c r="G42" s="100">
        <v>2021.07</v>
      </c>
      <c r="H42" s="105" t="s">
        <v>413</v>
      </c>
      <c r="I42" s="55">
        <v>2187.66</v>
      </c>
      <c r="J42" s="84"/>
      <c r="K42" s="55">
        <v>687.66</v>
      </c>
      <c r="L42" s="84">
        <v>1500</v>
      </c>
      <c r="M42" s="84"/>
      <c r="N42" s="84"/>
      <c r="O42" s="93" t="s">
        <v>414</v>
      </c>
      <c r="P42" s="63" t="s">
        <v>166</v>
      </c>
      <c r="Q42" s="63" t="s">
        <v>167</v>
      </c>
      <c r="R42" s="84"/>
    </row>
    <row r="43" spans="1:18" s="111" customFormat="1" ht="141" customHeight="1">
      <c r="A43" s="55">
        <v>34</v>
      </c>
      <c r="B43" s="100" t="s">
        <v>249</v>
      </c>
      <c r="C43" s="124" t="s">
        <v>250</v>
      </c>
      <c r="D43" s="124" t="s">
        <v>230</v>
      </c>
      <c r="E43" s="124" t="s">
        <v>195</v>
      </c>
      <c r="F43" s="55">
        <v>2021.03</v>
      </c>
      <c r="G43" s="100">
        <v>2021.07</v>
      </c>
      <c r="H43" s="127" t="s">
        <v>415</v>
      </c>
      <c r="I43" s="55">
        <v>3500</v>
      </c>
      <c r="J43" s="84">
        <v>3500</v>
      </c>
      <c r="K43" s="55">
        <v>0</v>
      </c>
      <c r="L43" s="84"/>
      <c r="M43" s="84">
        <v>0</v>
      </c>
      <c r="N43" s="84"/>
      <c r="O43" s="93" t="s">
        <v>416</v>
      </c>
      <c r="P43" s="63" t="s">
        <v>252</v>
      </c>
      <c r="Q43" s="63" t="s">
        <v>253</v>
      </c>
      <c r="R43" s="84"/>
    </row>
    <row r="44" spans="1:18" s="111" customFormat="1" ht="213" customHeight="1">
      <c r="A44" s="55">
        <v>35</v>
      </c>
      <c r="B44" s="100" t="s">
        <v>255</v>
      </c>
      <c r="C44" s="124" t="s">
        <v>256</v>
      </c>
      <c r="D44" s="124" t="s">
        <v>230</v>
      </c>
      <c r="E44" s="124" t="s">
        <v>23</v>
      </c>
      <c r="F44" s="55">
        <v>2021.03</v>
      </c>
      <c r="G44" s="100">
        <v>2021.09</v>
      </c>
      <c r="H44" s="127" t="s">
        <v>417</v>
      </c>
      <c r="I44" s="55">
        <v>8700</v>
      </c>
      <c r="J44" s="84"/>
      <c r="K44" s="55">
        <v>2700</v>
      </c>
      <c r="L44" s="84">
        <v>6000</v>
      </c>
      <c r="M44" s="84"/>
      <c r="N44" s="84"/>
      <c r="O44" s="93" t="s">
        <v>418</v>
      </c>
      <c r="P44" s="63" t="s">
        <v>252</v>
      </c>
      <c r="Q44" s="63" t="s">
        <v>253</v>
      </c>
      <c r="R44" s="84"/>
    </row>
    <row r="45" spans="1:18" s="111" customFormat="1" ht="111" customHeight="1">
      <c r="A45" s="55">
        <v>36</v>
      </c>
      <c r="B45" s="100" t="s">
        <v>259</v>
      </c>
      <c r="C45" s="124" t="s">
        <v>260</v>
      </c>
      <c r="D45" s="124" t="s">
        <v>230</v>
      </c>
      <c r="E45" s="124" t="s">
        <v>23</v>
      </c>
      <c r="F45" s="55">
        <v>2021.03</v>
      </c>
      <c r="G45" s="55">
        <v>2021.11</v>
      </c>
      <c r="H45" s="143" t="s">
        <v>419</v>
      </c>
      <c r="I45" s="55">
        <v>612</v>
      </c>
      <c r="J45" s="84"/>
      <c r="K45" s="55">
        <v>612</v>
      </c>
      <c r="L45" s="84"/>
      <c r="M45" s="84"/>
      <c r="N45" s="84"/>
      <c r="O45" s="93" t="s">
        <v>420</v>
      </c>
      <c r="P45" s="63" t="s">
        <v>262</v>
      </c>
      <c r="Q45" s="63" t="s">
        <v>263</v>
      </c>
      <c r="R45" s="84"/>
    </row>
    <row r="46" spans="1:18" s="111" customFormat="1" ht="144" customHeight="1">
      <c r="A46" s="55">
        <v>37</v>
      </c>
      <c r="B46" s="100" t="s">
        <v>265</v>
      </c>
      <c r="C46" s="124" t="s">
        <v>421</v>
      </c>
      <c r="D46" s="124" t="s">
        <v>230</v>
      </c>
      <c r="E46" s="124" t="s">
        <v>23</v>
      </c>
      <c r="F46" s="55">
        <v>2021.03</v>
      </c>
      <c r="G46" s="55">
        <v>2021.11</v>
      </c>
      <c r="H46" s="127" t="s">
        <v>269</v>
      </c>
      <c r="I46" s="100">
        <v>421</v>
      </c>
      <c r="J46" s="100">
        <v>421</v>
      </c>
      <c r="K46" s="55"/>
      <c r="L46" s="84"/>
      <c r="M46" s="84"/>
      <c r="N46" s="84"/>
      <c r="O46" s="93" t="s">
        <v>422</v>
      </c>
      <c r="P46" s="63" t="s">
        <v>267</v>
      </c>
      <c r="Q46" s="55" t="s">
        <v>423</v>
      </c>
      <c r="R46" s="84"/>
    </row>
    <row r="47" spans="1:18" s="112" customFormat="1" ht="45" customHeight="1">
      <c r="A47" s="120" t="s">
        <v>271</v>
      </c>
      <c r="B47" s="211" t="s">
        <v>272</v>
      </c>
      <c r="C47" s="212"/>
      <c r="D47" s="141"/>
      <c r="E47" s="141"/>
      <c r="F47" s="141"/>
      <c r="G47" s="141"/>
      <c r="H47" s="144"/>
      <c r="I47" s="146">
        <f t="shared" ref="I47:N47" si="3">SUM(I48:I49)</f>
        <v>1682.4</v>
      </c>
      <c r="J47" s="146">
        <f t="shared" si="3"/>
        <v>1247.4000000000001</v>
      </c>
      <c r="K47" s="146">
        <f t="shared" si="3"/>
        <v>435</v>
      </c>
      <c r="L47" s="146">
        <f t="shared" si="3"/>
        <v>0</v>
      </c>
      <c r="M47" s="146">
        <f t="shared" si="3"/>
        <v>0</v>
      </c>
      <c r="N47" s="146">
        <f t="shared" si="3"/>
        <v>0</v>
      </c>
      <c r="O47" s="160"/>
      <c r="P47" s="161"/>
      <c r="Q47" s="161"/>
      <c r="R47" s="84"/>
    </row>
    <row r="48" spans="1:18" s="111" customFormat="1" ht="156.94999999999999" customHeight="1">
      <c r="A48" s="55">
        <v>38</v>
      </c>
      <c r="B48" s="100" t="s">
        <v>279</v>
      </c>
      <c r="C48" s="124" t="s">
        <v>280</v>
      </c>
      <c r="D48" s="124" t="s">
        <v>272</v>
      </c>
      <c r="E48" s="124" t="s">
        <v>23</v>
      </c>
      <c r="F48" s="55">
        <v>2021.03</v>
      </c>
      <c r="G48" s="55">
        <v>2021.11</v>
      </c>
      <c r="H48" s="105" t="s">
        <v>424</v>
      </c>
      <c r="I48" s="55">
        <v>1247.4000000000001</v>
      </c>
      <c r="J48" s="84">
        <v>1247.4000000000001</v>
      </c>
      <c r="K48" s="55">
        <v>0</v>
      </c>
      <c r="L48" s="84"/>
      <c r="M48" s="84"/>
      <c r="N48" s="84"/>
      <c r="O48" s="93" t="s">
        <v>425</v>
      </c>
      <c r="P48" s="63" t="s">
        <v>275</v>
      </c>
      <c r="Q48" s="63" t="s">
        <v>276</v>
      </c>
      <c r="R48" s="84"/>
    </row>
    <row r="49" spans="1:59" s="111" customFormat="1" ht="115.5" customHeight="1">
      <c r="A49" s="100">
        <v>39</v>
      </c>
      <c r="B49" s="100" t="s">
        <v>282</v>
      </c>
      <c r="C49" s="124" t="s">
        <v>283</v>
      </c>
      <c r="D49" s="124" t="s">
        <v>272</v>
      </c>
      <c r="E49" s="124" t="s">
        <v>23</v>
      </c>
      <c r="F49" s="55">
        <v>2021.03</v>
      </c>
      <c r="G49" s="55">
        <v>2021.11</v>
      </c>
      <c r="H49" s="145" t="s">
        <v>284</v>
      </c>
      <c r="I49" s="55">
        <v>435</v>
      </c>
      <c r="J49" s="84"/>
      <c r="K49" s="55">
        <v>435</v>
      </c>
      <c r="L49" s="84"/>
      <c r="M49" s="84"/>
      <c r="N49" s="84"/>
      <c r="O49" s="93" t="s">
        <v>426</v>
      </c>
      <c r="P49" s="55" t="s">
        <v>26</v>
      </c>
      <c r="Q49" s="63" t="s">
        <v>27</v>
      </c>
      <c r="R49" s="84"/>
    </row>
    <row r="50" spans="1:59" s="112" customFormat="1" ht="45" customHeight="1">
      <c r="A50" s="120" t="s">
        <v>285</v>
      </c>
      <c r="B50" s="211" t="s">
        <v>286</v>
      </c>
      <c r="C50" s="212"/>
      <c r="D50" s="141"/>
      <c r="E50" s="141"/>
      <c r="F50" s="141"/>
      <c r="G50" s="141"/>
      <c r="H50" s="142"/>
      <c r="I50" s="146">
        <f>SUM(I51:I52)</f>
        <v>926.0150000000001</v>
      </c>
      <c r="J50" s="146">
        <f>SUM(J51:J52)</f>
        <v>380.66500000000002</v>
      </c>
      <c r="K50" s="146">
        <f>SUM(K51:K52)</f>
        <v>545.35</v>
      </c>
      <c r="L50" s="146">
        <f>SUM(L51:L52)</f>
        <v>0</v>
      </c>
      <c r="M50" s="146">
        <f>SUM(M51:M52)</f>
        <v>0</v>
      </c>
      <c r="N50" s="146"/>
      <c r="O50" s="160"/>
      <c r="P50" s="161"/>
      <c r="Q50" s="161"/>
      <c r="R50" s="84"/>
    </row>
    <row r="51" spans="1:59" s="111" customFormat="1" ht="266.10000000000002" customHeight="1">
      <c r="A51" s="55">
        <v>40</v>
      </c>
      <c r="B51" s="100" t="s">
        <v>287</v>
      </c>
      <c r="C51" s="124" t="s">
        <v>288</v>
      </c>
      <c r="D51" s="124" t="s">
        <v>286</v>
      </c>
      <c r="E51" s="124" t="s">
        <v>23</v>
      </c>
      <c r="F51" s="55">
        <v>2021.03</v>
      </c>
      <c r="G51" s="55">
        <v>2021.11</v>
      </c>
      <c r="H51" s="105" t="s">
        <v>427</v>
      </c>
      <c r="I51" s="55">
        <v>545.35</v>
      </c>
      <c r="J51" s="84"/>
      <c r="K51" s="55">
        <v>545.35</v>
      </c>
      <c r="L51" s="84"/>
      <c r="M51" s="84"/>
      <c r="N51" s="84"/>
      <c r="O51" s="93" t="s">
        <v>428</v>
      </c>
      <c r="P51" s="63" t="s">
        <v>290</v>
      </c>
      <c r="Q51" s="63" t="s">
        <v>291</v>
      </c>
      <c r="R51" s="84"/>
    </row>
    <row r="52" spans="1:59" s="111" customFormat="1" ht="150" customHeight="1">
      <c r="A52" s="55">
        <v>41</v>
      </c>
      <c r="B52" s="100" t="s">
        <v>293</v>
      </c>
      <c r="C52" s="124" t="s">
        <v>294</v>
      </c>
      <c r="D52" s="124" t="s">
        <v>286</v>
      </c>
      <c r="E52" s="124" t="s">
        <v>23</v>
      </c>
      <c r="F52" s="55">
        <v>2021.03</v>
      </c>
      <c r="G52" s="55">
        <v>2021.11</v>
      </c>
      <c r="H52" s="105" t="s">
        <v>429</v>
      </c>
      <c r="I52" s="55">
        <v>380.66500000000002</v>
      </c>
      <c r="J52" s="55">
        <v>380.66500000000002</v>
      </c>
      <c r="K52" s="55">
        <v>0</v>
      </c>
      <c r="L52" s="84"/>
      <c r="M52" s="84"/>
      <c r="N52" s="84"/>
      <c r="O52" s="93" t="s">
        <v>430</v>
      </c>
      <c r="P52" s="63" t="s">
        <v>290</v>
      </c>
      <c r="Q52" s="63" t="s">
        <v>291</v>
      </c>
      <c r="R52" s="84"/>
    </row>
    <row r="53" spans="1:59" s="112" customFormat="1" ht="45" customHeight="1">
      <c r="A53" s="120" t="s">
        <v>297</v>
      </c>
      <c r="B53" s="211" t="s">
        <v>298</v>
      </c>
      <c r="C53" s="212"/>
      <c r="D53" s="141"/>
      <c r="E53" s="141"/>
      <c r="F53" s="141"/>
      <c r="G53" s="141"/>
      <c r="H53" s="142"/>
      <c r="I53" s="146">
        <f>SUM(I54)</f>
        <v>13105</v>
      </c>
      <c r="J53" s="146">
        <f>SUM(J54)</f>
        <v>0</v>
      </c>
      <c r="K53" s="146">
        <f>SUM(K54)</f>
        <v>13105</v>
      </c>
      <c r="L53" s="146">
        <f>SUM(L54)</f>
        <v>0</v>
      </c>
      <c r="M53" s="146">
        <f>SUM(M54)</f>
        <v>0</v>
      </c>
      <c r="N53" s="146"/>
      <c r="O53" s="160"/>
      <c r="P53" s="161"/>
      <c r="Q53" s="161"/>
      <c r="R53" s="84"/>
    </row>
    <row r="54" spans="1:59" s="111" customFormat="1" ht="372.95" customHeight="1">
      <c r="A54" s="136">
        <v>42</v>
      </c>
      <c r="B54" s="134" t="s">
        <v>299</v>
      </c>
      <c r="C54" s="134" t="s">
        <v>300</v>
      </c>
      <c r="D54" s="124" t="s">
        <v>298</v>
      </c>
      <c r="E54" s="124" t="s">
        <v>23</v>
      </c>
      <c r="F54" s="55">
        <v>2021.03</v>
      </c>
      <c r="G54" s="55">
        <v>2021.11</v>
      </c>
      <c r="H54" s="59" t="s">
        <v>431</v>
      </c>
      <c r="I54" s="55">
        <f>K54</f>
        <v>13105</v>
      </c>
      <c r="J54" s="84">
        <v>0</v>
      </c>
      <c r="K54" s="55">
        <v>13105</v>
      </c>
      <c r="L54" s="84"/>
      <c r="M54" s="84"/>
      <c r="N54" s="84"/>
      <c r="O54" s="93" t="s">
        <v>432</v>
      </c>
      <c r="P54" s="63" t="s">
        <v>302</v>
      </c>
      <c r="Q54" s="63" t="s">
        <v>303</v>
      </c>
      <c r="R54" s="84"/>
    </row>
    <row r="55" spans="1:59" s="112" customFormat="1" ht="45" customHeight="1">
      <c r="A55" s="120" t="s">
        <v>306</v>
      </c>
      <c r="B55" s="207" t="s">
        <v>307</v>
      </c>
      <c r="C55" s="215"/>
      <c r="D55" s="147"/>
      <c r="E55" s="147"/>
      <c r="F55" s="141"/>
      <c r="G55" s="141"/>
      <c r="H55" s="148"/>
      <c r="I55" s="162">
        <f>SUM(I56:I59)</f>
        <v>2900</v>
      </c>
      <c r="J55" s="162">
        <f>SUM(J56:J59)</f>
        <v>2900</v>
      </c>
      <c r="K55" s="162">
        <f>SUM(K56:K59)</f>
        <v>0</v>
      </c>
      <c r="L55" s="162">
        <f>SUM(L56:L59)</f>
        <v>0</v>
      </c>
      <c r="M55" s="162">
        <f>SUM(M56:M59)</f>
        <v>0</v>
      </c>
      <c r="N55" s="162"/>
      <c r="O55" s="160"/>
      <c r="P55" s="161"/>
      <c r="Q55" s="161"/>
      <c r="R55" s="84"/>
    </row>
    <row r="56" spans="1:59" s="111" customFormat="1" ht="141.94999999999999" customHeight="1">
      <c r="A56" s="55">
        <v>43</v>
      </c>
      <c r="B56" s="100" t="s">
        <v>308</v>
      </c>
      <c r="C56" s="149" t="s">
        <v>309</v>
      </c>
      <c r="D56" s="149" t="s">
        <v>307</v>
      </c>
      <c r="E56" s="149" t="s">
        <v>23</v>
      </c>
      <c r="F56" s="55">
        <v>2021.03</v>
      </c>
      <c r="G56" s="55">
        <v>2021.11</v>
      </c>
      <c r="H56" s="150" t="s">
        <v>433</v>
      </c>
      <c r="I56" s="163">
        <v>300</v>
      </c>
      <c r="J56" s="84">
        <v>300</v>
      </c>
      <c r="K56" s="55">
        <v>0</v>
      </c>
      <c r="L56" s="84"/>
      <c r="M56" s="84"/>
      <c r="N56" s="84"/>
      <c r="O56" s="93" t="s">
        <v>434</v>
      </c>
      <c r="P56" s="63" t="s">
        <v>310</v>
      </c>
      <c r="Q56" s="63" t="s">
        <v>311</v>
      </c>
      <c r="R56" s="84"/>
    </row>
    <row r="57" spans="1:59" s="111" customFormat="1" ht="168" customHeight="1">
      <c r="A57" s="55">
        <v>44</v>
      </c>
      <c r="B57" s="100" t="s">
        <v>313</v>
      </c>
      <c r="C57" s="124" t="s">
        <v>314</v>
      </c>
      <c r="D57" s="124" t="s">
        <v>307</v>
      </c>
      <c r="E57" s="124" t="s">
        <v>83</v>
      </c>
      <c r="F57" s="55">
        <v>2021.03</v>
      </c>
      <c r="G57" s="55">
        <v>2021.11</v>
      </c>
      <c r="H57" s="105" t="s">
        <v>435</v>
      </c>
      <c r="I57" s="55">
        <v>1400</v>
      </c>
      <c r="J57" s="84">
        <v>1400</v>
      </c>
      <c r="K57" s="55">
        <v>0</v>
      </c>
      <c r="L57" s="84"/>
      <c r="M57" s="84"/>
      <c r="N57" s="84"/>
      <c r="O57" s="93" t="s">
        <v>436</v>
      </c>
      <c r="P57" s="63" t="s">
        <v>315</v>
      </c>
      <c r="Q57" s="63" t="s">
        <v>316</v>
      </c>
      <c r="R57" s="84"/>
    </row>
    <row r="58" spans="1:59" s="111" customFormat="1" ht="144.94999999999999" customHeight="1">
      <c r="A58" s="55">
        <v>45</v>
      </c>
      <c r="B58" s="100" t="s">
        <v>318</v>
      </c>
      <c r="C58" s="124" t="s">
        <v>319</v>
      </c>
      <c r="D58" s="124" t="s">
        <v>307</v>
      </c>
      <c r="E58" s="124" t="s">
        <v>23</v>
      </c>
      <c r="F58" s="55">
        <v>2021.03</v>
      </c>
      <c r="G58" s="55">
        <v>2021.11</v>
      </c>
      <c r="H58" s="105" t="s">
        <v>437</v>
      </c>
      <c r="I58" s="55">
        <v>900</v>
      </c>
      <c r="J58" s="84">
        <v>900</v>
      </c>
      <c r="K58" s="55">
        <v>0</v>
      </c>
      <c r="L58" s="84"/>
      <c r="M58" s="84"/>
      <c r="N58" s="84"/>
      <c r="O58" s="93" t="s">
        <v>438</v>
      </c>
      <c r="P58" s="63" t="s">
        <v>320</v>
      </c>
      <c r="Q58" s="63" t="s">
        <v>321</v>
      </c>
      <c r="R58" s="84"/>
    </row>
    <row r="59" spans="1:59" s="113" customFormat="1" ht="162" customHeight="1">
      <c r="A59" s="55">
        <v>46</v>
      </c>
      <c r="B59" s="100" t="s">
        <v>439</v>
      </c>
      <c r="C59" s="124" t="s">
        <v>440</v>
      </c>
      <c r="D59" s="124" t="s">
        <v>307</v>
      </c>
      <c r="E59" s="124" t="s">
        <v>23</v>
      </c>
      <c r="F59" s="100">
        <v>2021.03</v>
      </c>
      <c r="G59" s="100">
        <v>2021.11</v>
      </c>
      <c r="H59" s="127" t="s">
        <v>441</v>
      </c>
      <c r="I59" s="55">
        <v>300</v>
      </c>
      <c r="J59" s="55">
        <v>300</v>
      </c>
      <c r="K59" s="55"/>
      <c r="L59" s="55"/>
      <c r="M59" s="55"/>
      <c r="N59" s="55"/>
      <c r="O59" s="93" t="s">
        <v>442</v>
      </c>
      <c r="P59" s="93" t="s">
        <v>443</v>
      </c>
      <c r="Q59" s="124" t="s">
        <v>444</v>
      </c>
      <c r="AB59" s="166"/>
      <c r="AC59" s="166"/>
      <c r="AD59" s="166"/>
      <c r="AE59" s="166"/>
      <c r="AF59" s="166"/>
      <c r="AG59" s="166"/>
      <c r="AH59" s="166"/>
      <c r="AI59" s="166"/>
      <c r="AJ59" s="166"/>
      <c r="AK59" s="166"/>
      <c r="AL59" s="166"/>
      <c r="AM59" s="166"/>
      <c r="AN59" s="166"/>
      <c r="AO59" s="166"/>
      <c r="AP59" s="166"/>
      <c r="AQ59" s="166"/>
      <c r="AR59" s="166"/>
      <c r="AS59" s="166"/>
      <c r="AT59" s="166"/>
      <c r="AU59" s="166"/>
      <c r="AV59" s="166"/>
      <c r="AW59" s="166"/>
      <c r="AX59" s="166"/>
      <c r="AY59" s="166"/>
      <c r="AZ59" s="166"/>
      <c r="BA59" s="166"/>
      <c r="BB59" s="166"/>
      <c r="BC59" s="166"/>
      <c r="BD59" s="166"/>
      <c r="BE59" s="166"/>
      <c r="BF59" s="166"/>
      <c r="BG59" s="166"/>
    </row>
  </sheetData>
  <mergeCells count="29">
    <mergeCell ref="P2:P4"/>
    <mergeCell ref="Q2:Q4"/>
    <mergeCell ref="R2:R4"/>
    <mergeCell ref="B55:C55"/>
    <mergeCell ref="A2:A4"/>
    <mergeCell ref="B2:B4"/>
    <mergeCell ref="C2:C4"/>
    <mergeCell ref="D2:D4"/>
    <mergeCell ref="B33:C33"/>
    <mergeCell ref="B41:C41"/>
    <mergeCell ref="B47:C47"/>
    <mergeCell ref="B50:C50"/>
    <mergeCell ref="B53:C53"/>
    <mergeCell ref="A1:R1"/>
    <mergeCell ref="F2:G2"/>
    <mergeCell ref="J2:M2"/>
    <mergeCell ref="A5:C5"/>
    <mergeCell ref="B6:C6"/>
    <mergeCell ref="E2:E4"/>
    <mergeCell ref="F3:F4"/>
    <mergeCell ref="G3:G4"/>
    <mergeCell ref="H2:H4"/>
    <mergeCell ref="I2:I4"/>
    <mergeCell ref="J3:J4"/>
    <mergeCell ref="K3:K4"/>
    <mergeCell ref="L3:L4"/>
    <mergeCell ref="M3:M4"/>
    <mergeCell ref="N2:N4"/>
    <mergeCell ref="O2:O4"/>
  </mergeCells>
  <phoneticPr fontId="41" type="noConversion"/>
  <printOptions horizontalCentered="1"/>
  <pageMargins left="0.233998519229138" right="0.233998519229138" top="0.195114502287286" bottom="0.195114502287286" header="0.51035284996032704" footer="0.51035284996032704"/>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90"/>
  <sheetViews>
    <sheetView zoomScale="55" zoomScaleNormal="55" workbookViewId="0">
      <pane xSplit="7" ySplit="7" topLeftCell="H72" activePane="bottomRight" state="frozen"/>
      <selection pane="topRight"/>
      <selection pane="bottomLeft"/>
      <selection pane="bottomRight" activeCell="P10" sqref="P10:P15"/>
    </sheetView>
  </sheetViews>
  <sheetFormatPr defaultColWidth="8.75" defaultRowHeight="15"/>
  <cols>
    <col min="1" max="1" width="4.5" style="42" customWidth="1"/>
    <col min="2" max="2" width="7.375" style="42" customWidth="1"/>
    <col min="3" max="3" width="10.625" style="43" customWidth="1"/>
    <col min="4" max="4" width="10.875" style="43" customWidth="1"/>
    <col min="5" max="5" width="9.25" style="43" customWidth="1"/>
    <col min="6" max="6" width="14" style="44" customWidth="1"/>
    <col min="7" max="7" width="13.125" style="44" customWidth="1"/>
    <col min="8" max="8" width="106.375" style="45" customWidth="1"/>
    <col min="9" max="9" width="13.625" style="43" customWidth="1"/>
    <col min="10" max="13" width="8.75" style="43" hidden="1" customWidth="1"/>
    <col min="14" max="14" width="16.875" style="43" customWidth="1"/>
    <col min="15" max="18" width="8.75" style="43" hidden="1" customWidth="1"/>
    <col min="19" max="19" width="20.25" style="43" customWidth="1"/>
    <col min="20" max="20" width="22" style="43" customWidth="1"/>
    <col min="21" max="21" width="8.75" style="46" hidden="1" customWidth="1"/>
    <col min="22" max="22" width="8.375" style="42" customWidth="1"/>
    <col min="23" max="23" width="12" style="42" customWidth="1"/>
    <col min="24" max="24" width="8.75" style="47" hidden="1" customWidth="1"/>
    <col min="25" max="42" width="8.75" style="48" hidden="1" customWidth="1"/>
    <col min="43" max="43" width="8.75" style="49" hidden="1" customWidth="1"/>
    <col min="44" max="16384" width="8.75" style="48"/>
  </cols>
  <sheetData>
    <row r="1" spans="1:43" ht="61.5" customHeight="1">
      <c r="A1" s="222" t="s">
        <v>445</v>
      </c>
      <c r="B1" s="223"/>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row>
    <row r="2" spans="1:43" s="38" customFormat="1" ht="30" customHeight="1">
      <c r="A2" s="224" t="s">
        <v>446</v>
      </c>
      <c r="B2" s="225"/>
      <c r="C2" s="225"/>
      <c r="D2" s="225"/>
      <c r="E2" s="225"/>
      <c r="F2" s="225"/>
      <c r="G2" s="225"/>
      <c r="H2" s="225"/>
      <c r="I2" s="70"/>
      <c r="J2" s="70"/>
      <c r="K2" s="70"/>
      <c r="L2" s="70"/>
      <c r="M2" s="70"/>
      <c r="N2" s="70"/>
      <c r="O2" s="70"/>
      <c r="P2" s="70"/>
      <c r="Q2" s="70"/>
      <c r="R2" s="70"/>
      <c r="S2" s="70"/>
      <c r="T2" s="70"/>
      <c r="U2" s="50"/>
      <c r="V2" s="70"/>
      <c r="W2" s="70"/>
      <c r="X2" s="70"/>
      <c r="Y2" s="83"/>
      <c r="Z2" s="83"/>
      <c r="AA2" s="83"/>
      <c r="AB2" s="83"/>
      <c r="AC2" s="83"/>
      <c r="AD2" s="83"/>
      <c r="AE2" s="83"/>
      <c r="AF2" s="83"/>
      <c r="AG2" s="83"/>
      <c r="AH2" s="83"/>
      <c r="AI2" s="83"/>
      <c r="AJ2" s="226" t="s">
        <v>447</v>
      </c>
      <c r="AK2" s="227"/>
      <c r="AL2" s="227"/>
      <c r="AM2" s="227"/>
      <c r="AN2" s="227"/>
      <c r="AO2" s="227"/>
      <c r="AP2" s="227"/>
      <c r="AQ2" s="227"/>
    </row>
    <row r="3" spans="1:43" s="39" customFormat="1" ht="32.25" customHeight="1">
      <c r="A3" s="228" t="s">
        <v>1</v>
      </c>
      <c r="B3" s="229" t="s">
        <v>448</v>
      </c>
      <c r="C3" s="234" t="s">
        <v>3</v>
      </c>
      <c r="D3" s="228" t="s">
        <v>4</v>
      </c>
      <c r="E3" s="229" t="s">
        <v>449</v>
      </c>
      <c r="F3" s="228" t="s">
        <v>326</v>
      </c>
      <c r="G3" s="229"/>
      <c r="H3" s="228" t="s">
        <v>327</v>
      </c>
      <c r="I3" s="245" t="s">
        <v>450</v>
      </c>
      <c r="J3" s="269" t="s">
        <v>329</v>
      </c>
      <c r="K3" s="270"/>
      <c r="L3" s="270"/>
      <c r="M3" s="271"/>
      <c r="N3" s="275" t="s">
        <v>451</v>
      </c>
      <c r="O3" s="276"/>
      <c r="P3" s="276"/>
      <c r="Q3" s="276"/>
      <c r="R3" s="276"/>
      <c r="S3" s="276"/>
      <c r="T3" s="277"/>
      <c r="U3" s="228" t="s">
        <v>14</v>
      </c>
      <c r="V3" s="228" t="s">
        <v>8</v>
      </c>
      <c r="W3" s="228" t="s">
        <v>9</v>
      </c>
      <c r="X3" s="234" t="s">
        <v>16</v>
      </c>
      <c r="Y3" s="281" t="s">
        <v>452</v>
      </c>
      <c r="Z3" s="276"/>
      <c r="AA3" s="276"/>
      <c r="AB3" s="276"/>
      <c r="AC3" s="276"/>
      <c r="AD3" s="276"/>
      <c r="AE3" s="276"/>
      <c r="AF3" s="276"/>
      <c r="AG3" s="276"/>
      <c r="AH3" s="276"/>
      <c r="AI3" s="276"/>
      <c r="AJ3" s="276"/>
      <c r="AK3" s="276"/>
      <c r="AL3" s="276"/>
      <c r="AM3" s="71"/>
      <c r="AN3" s="282" t="s">
        <v>453</v>
      </c>
      <c r="AO3" s="276"/>
      <c r="AP3" s="277"/>
      <c r="AQ3" s="228" t="s">
        <v>16</v>
      </c>
    </row>
    <row r="4" spans="1:43" s="39" customFormat="1" ht="17.100000000000001" customHeight="1">
      <c r="A4" s="229"/>
      <c r="B4" s="229"/>
      <c r="C4" s="235"/>
      <c r="D4" s="229"/>
      <c r="E4" s="229"/>
      <c r="F4" s="229" t="s">
        <v>454</v>
      </c>
      <c r="G4" s="229" t="s">
        <v>455</v>
      </c>
      <c r="H4" s="229"/>
      <c r="I4" s="245"/>
      <c r="J4" s="272"/>
      <c r="K4" s="273"/>
      <c r="L4" s="273"/>
      <c r="M4" s="274"/>
      <c r="N4" s="278"/>
      <c r="O4" s="279"/>
      <c r="P4" s="279"/>
      <c r="Q4" s="279"/>
      <c r="R4" s="279"/>
      <c r="S4" s="279"/>
      <c r="T4" s="280"/>
      <c r="U4" s="229"/>
      <c r="V4" s="229"/>
      <c r="W4" s="229"/>
      <c r="X4" s="235"/>
      <c r="Y4" s="278"/>
      <c r="Z4" s="279"/>
      <c r="AA4" s="279"/>
      <c r="AB4" s="279"/>
      <c r="AC4" s="279"/>
      <c r="AD4" s="279"/>
      <c r="AE4" s="279"/>
      <c r="AF4" s="279"/>
      <c r="AG4" s="279"/>
      <c r="AH4" s="279"/>
      <c r="AI4" s="279"/>
      <c r="AJ4" s="279"/>
      <c r="AK4" s="279"/>
      <c r="AL4" s="279"/>
      <c r="AM4" s="72"/>
      <c r="AN4" s="279"/>
      <c r="AO4" s="279"/>
      <c r="AP4" s="280"/>
      <c r="AQ4" s="229"/>
    </row>
    <row r="5" spans="1:43" s="39" customFormat="1" ht="55.5" customHeight="1">
      <c r="A5" s="229"/>
      <c r="B5" s="229"/>
      <c r="C5" s="235"/>
      <c r="D5" s="229"/>
      <c r="E5" s="229"/>
      <c r="F5" s="229"/>
      <c r="G5" s="229"/>
      <c r="H5" s="229"/>
      <c r="I5" s="245"/>
      <c r="J5" s="73" t="s">
        <v>333</v>
      </c>
      <c r="K5" s="73" t="s">
        <v>456</v>
      </c>
      <c r="L5" s="73" t="s">
        <v>457</v>
      </c>
      <c r="M5" s="73" t="s">
        <v>458</v>
      </c>
      <c r="N5" s="73" t="s">
        <v>459</v>
      </c>
      <c r="O5" s="73" t="s">
        <v>333</v>
      </c>
      <c r="P5" s="52" t="s">
        <v>460</v>
      </c>
      <c r="Q5" s="73" t="s">
        <v>457</v>
      </c>
      <c r="R5" s="73" t="s">
        <v>458</v>
      </c>
      <c r="S5" s="51" t="s">
        <v>461</v>
      </c>
      <c r="T5" s="51" t="s">
        <v>462</v>
      </c>
      <c r="U5" s="229"/>
      <c r="V5" s="229"/>
      <c r="W5" s="229"/>
      <c r="X5" s="235"/>
      <c r="Y5" s="51" t="s">
        <v>463</v>
      </c>
      <c r="Z5" s="51" t="s">
        <v>464</v>
      </c>
      <c r="AA5" s="51" t="s">
        <v>465</v>
      </c>
      <c r="AB5" s="51" t="s">
        <v>466</v>
      </c>
      <c r="AC5" s="51" t="s">
        <v>467</v>
      </c>
      <c r="AD5" s="51" t="s">
        <v>468</v>
      </c>
      <c r="AE5" s="51" t="s">
        <v>469</v>
      </c>
      <c r="AF5" s="51" t="s">
        <v>470</v>
      </c>
      <c r="AG5" s="51" t="s">
        <v>471</v>
      </c>
      <c r="AH5" s="51" t="s">
        <v>472</v>
      </c>
      <c r="AI5" s="51" t="s">
        <v>473</v>
      </c>
      <c r="AJ5" s="51" t="s">
        <v>474</v>
      </c>
      <c r="AK5" s="51" t="s">
        <v>475</v>
      </c>
      <c r="AL5" s="51" t="s">
        <v>476</v>
      </c>
      <c r="AM5" s="51" t="s">
        <v>477</v>
      </c>
      <c r="AN5" s="51" t="s">
        <v>478</v>
      </c>
      <c r="AO5" s="51" t="s">
        <v>479</v>
      </c>
      <c r="AP5" s="51" t="s">
        <v>480</v>
      </c>
      <c r="AQ5" s="229"/>
    </row>
    <row r="6" spans="1:43" s="39" customFormat="1" ht="72" customHeight="1">
      <c r="A6" s="228" t="s">
        <v>17</v>
      </c>
      <c r="B6" s="229"/>
      <c r="C6" s="229"/>
      <c r="D6" s="229"/>
      <c r="E6" s="229"/>
      <c r="F6" s="229"/>
      <c r="G6" s="229"/>
      <c r="H6" s="52"/>
      <c r="I6" s="74">
        <f>SUM(I7,I54,I57,I66,I68,I71,I73)</f>
        <v>139981.01439999999</v>
      </c>
      <c r="J6" s="74">
        <f>J7+J54+J57+J68+J73</f>
        <v>33220.008000000002</v>
      </c>
      <c r="K6" s="74">
        <f>K7+K54+K57+K68+K73</f>
        <v>34694.980000000003</v>
      </c>
      <c r="L6" s="74">
        <f>L7+L54+L57+L68+L73</f>
        <v>15500</v>
      </c>
      <c r="M6" s="74">
        <f>M7+M54+M57+M68+M73</f>
        <v>21895</v>
      </c>
      <c r="N6" s="74">
        <f>SUM(N7,N54,N57,N66,N68,N71,N73)</f>
        <v>38115.61</v>
      </c>
      <c r="O6" s="74">
        <f>SUM(O7,O54,O57,O68,O73)</f>
        <v>34071.600000000006</v>
      </c>
      <c r="P6" s="74">
        <f>SUM(P7,P54,P57,P68,P66,P73)</f>
        <v>10019.86</v>
      </c>
      <c r="Q6" s="74">
        <f>SUM(Q7,Q54,Q57,Q68,Q73)</f>
        <v>0</v>
      </c>
      <c r="R6" s="74">
        <f>SUM(R7,R54,R57,R68,R73)</f>
        <v>0</v>
      </c>
      <c r="S6" s="74">
        <f>SUM(S7,S54,S57,S66,S68,S71,S73)</f>
        <v>23455.731253000002</v>
      </c>
      <c r="T6" s="76">
        <f>S6/N6</f>
        <v>0.6153838611791862</v>
      </c>
      <c r="U6" s="254"/>
      <c r="V6" s="230"/>
      <c r="W6" s="230"/>
      <c r="X6" s="77"/>
      <c r="Y6" s="257"/>
      <c r="Z6" s="259" t="s">
        <v>481</v>
      </c>
      <c r="AA6" s="259" t="s">
        <v>482</v>
      </c>
      <c r="AB6" s="259" t="s">
        <v>483</v>
      </c>
      <c r="AC6" s="261" t="s">
        <v>484</v>
      </c>
      <c r="AD6" s="261" t="s">
        <v>485</v>
      </c>
      <c r="AE6" s="257"/>
      <c r="AF6" s="230"/>
      <c r="AG6" s="230"/>
      <c r="AH6" s="261" t="s">
        <v>486</v>
      </c>
      <c r="AI6" s="257"/>
      <c r="AJ6" s="257"/>
      <c r="AK6" s="261" t="s">
        <v>487</v>
      </c>
      <c r="AL6" s="264" t="s">
        <v>488</v>
      </c>
      <c r="AM6" s="264" t="s">
        <v>489</v>
      </c>
      <c r="AN6" s="77"/>
      <c r="AO6" s="77"/>
      <c r="AP6" s="77"/>
      <c r="AQ6" s="229"/>
    </row>
    <row r="7" spans="1:43" s="39" customFormat="1" ht="60" customHeight="1">
      <c r="A7" s="51" t="s">
        <v>18</v>
      </c>
      <c r="B7" s="228" t="s">
        <v>19</v>
      </c>
      <c r="C7" s="229"/>
      <c r="D7" s="229"/>
      <c r="E7" s="229"/>
      <c r="F7" s="229"/>
      <c r="G7" s="52"/>
      <c r="H7" s="52"/>
      <c r="I7" s="74">
        <f>SUM(I8:I53)</f>
        <v>93691.754400000005</v>
      </c>
      <c r="J7" s="74">
        <f>SUM(J8:J70)</f>
        <v>25699.008000000002</v>
      </c>
      <c r="K7" s="74">
        <f>SUM(K8:K70)</f>
        <v>33407.32</v>
      </c>
      <c r="L7" s="74">
        <f>SUM(L8:L70)</f>
        <v>14000</v>
      </c>
      <c r="M7" s="74">
        <f>SUM(M8:M70)</f>
        <v>21895</v>
      </c>
      <c r="N7" s="74">
        <f>SUM(N8:N53)</f>
        <v>25863.56</v>
      </c>
      <c r="O7" s="74">
        <f>SUM(O8:O70)</f>
        <v>27422.400000000001</v>
      </c>
      <c r="P7" s="74">
        <f>SUM(P8:P70)</f>
        <v>7165.76</v>
      </c>
      <c r="Q7" s="74">
        <f>SUM(Q8:Q70)</f>
        <v>0</v>
      </c>
      <c r="R7" s="74">
        <f>SUM(R8:R70)</f>
        <v>0</v>
      </c>
      <c r="S7" s="74">
        <f>SUM(S8:S53)</f>
        <v>15548.102387999999</v>
      </c>
      <c r="T7" s="76">
        <f>S7/N7</f>
        <v>0.60115863353691446</v>
      </c>
      <c r="U7" s="254"/>
      <c r="V7" s="230"/>
      <c r="W7" s="230"/>
      <c r="X7" s="77"/>
      <c r="Y7" s="257"/>
      <c r="Z7" s="260"/>
      <c r="AA7" s="260"/>
      <c r="AB7" s="260"/>
      <c r="AC7" s="257"/>
      <c r="AD7" s="257"/>
      <c r="AE7" s="257"/>
      <c r="AF7" s="230"/>
      <c r="AG7" s="230"/>
      <c r="AH7" s="257"/>
      <c r="AI7" s="257"/>
      <c r="AJ7" s="257"/>
      <c r="AK7" s="257"/>
      <c r="AL7" s="257"/>
      <c r="AM7" s="257"/>
      <c r="AN7" s="77"/>
      <c r="AO7" s="77"/>
      <c r="AP7" s="77"/>
      <c r="AQ7" s="229"/>
    </row>
    <row r="8" spans="1:43" s="40" customFormat="1" ht="134.1" customHeight="1">
      <c r="A8" s="53">
        <v>1</v>
      </c>
      <c r="B8" s="53" t="s">
        <v>21</v>
      </c>
      <c r="C8" s="54" t="s">
        <v>22</v>
      </c>
      <c r="D8" s="54" t="s">
        <v>19</v>
      </c>
      <c r="E8" s="54" t="s">
        <v>23</v>
      </c>
      <c r="F8" s="55">
        <v>2021.01</v>
      </c>
      <c r="G8" s="55">
        <v>2021.06</v>
      </c>
      <c r="H8" s="56" t="s">
        <v>490</v>
      </c>
      <c r="I8" s="57">
        <v>100</v>
      </c>
      <c r="J8" s="57">
        <v>100</v>
      </c>
      <c r="K8" s="57">
        <v>0</v>
      </c>
      <c r="L8" s="57">
        <v>0</v>
      </c>
      <c r="M8" s="57">
        <v>0</v>
      </c>
      <c r="N8" s="57">
        <f>O8+P8</f>
        <v>100</v>
      </c>
      <c r="O8" s="57">
        <v>100</v>
      </c>
      <c r="P8" s="57">
        <v>0</v>
      </c>
      <c r="Q8" s="57">
        <v>0</v>
      </c>
      <c r="R8" s="57">
        <v>0</v>
      </c>
      <c r="S8" s="57">
        <v>42.490099999999998</v>
      </c>
      <c r="T8" s="76">
        <f>S8/N8</f>
        <v>0.42490099999999997</v>
      </c>
      <c r="U8" s="53" t="s">
        <v>491</v>
      </c>
      <c r="V8" s="54" t="s">
        <v>26</v>
      </c>
      <c r="W8" s="54" t="s">
        <v>27</v>
      </c>
      <c r="X8" s="53"/>
      <c r="Y8" s="85" t="s">
        <v>492</v>
      </c>
      <c r="Z8" s="54" t="s">
        <v>493</v>
      </c>
      <c r="AA8" s="54" t="s">
        <v>494</v>
      </c>
      <c r="AB8" s="53" t="s">
        <v>495</v>
      </c>
      <c r="AC8" s="86">
        <v>44173</v>
      </c>
      <c r="AD8" s="86" t="s">
        <v>495</v>
      </c>
      <c r="AE8" s="53" t="s">
        <v>495</v>
      </c>
      <c r="AF8" s="86" t="s">
        <v>495</v>
      </c>
      <c r="AG8" s="86" t="s">
        <v>495</v>
      </c>
      <c r="AH8" s="86" t="s">
        <v>495</v>
      </c>
      <c r="AI8" s="86" t="s">
        <v>495</v>
      </c>
      <c r="AJ8" s="86" t="s">
        <v>495</v>
      </c>
      <c r="AK8" s="86" t="s">
        <v>495</v>
      </c>
      <c r="AL8" s="94" t="s">
        <v>496</v>
      </c>
      <c r="AM8" s="86"/>
      <c r="AN8" s="86" t="s">
        <v>495</v>
      </c>
      <c r="AO8" s="86" t="s">
        <v>495</v>
      </c>
      <c r="AP8" s="86" t="s">
        <v>495</v>
      </c>
      <c r="AQ8" s="53"/>
    </row>
    <row r="9" spans="1:43" s="40" customFormat="1" ht="114" customHeight="1">
      <c r="A9" s="53">
        <v>2</v>
      </c>
      <c r="B9" s="53" t="s">
        <v>30</v>
      </c>
      <c r="C9" s="53" t="s">
        <v>497</v>
      </c>
      <c r="D9" s="54" t="s">
        <v>19</v>
      </c>
      <c r="E9" s="54" t="s">
        <v>23</v>
      </c>
      <c r="F9" s="53">
        <v>2020.12</v>
      </c>
      <c r="G9" s="57">
        <v>2021.05</v>
      </c>
      <c r="H9" s="56" t="s">
        <v>498</v>
      </c>
      <c r="I9" s="57">
        <v>30000</v>
      </c>
      <c r="J9" s="57">
        <v>3000</v>
      </c>
      <c r="K9" s="57">
        <v>2400</v>
      </c>
      <c r="L9" s="57">
        <v>0</v>
      </c>
      <c r="M9" s="57">
        <v>21600</v>
      </c>
      <c r="N9" s="57">
        <f>O9+P9</f>
        <v>3131</v>
      </c>
      <c r="O9" s="57">
        <f>2000+1131</f>
        <v>3131</v>
      </c>
      <c r="P9" s="57">
        <v>0</v>
      </c>
      <c r="Q9" s="57">
        <v>0</v>
      </c>
      <c r="R9" s="57">
        <v>0</v>
      </c>
      <c r="S9" s="57">
        <v>3131</v>
      </c>
      <c r="T9" s="76">
        <f>S9/N9</f>
        <v>1</v>
      </c>
      <c r="U9" s="53" t="s">
        <v>499</v>
      </c>
      <c r="V9" s="54" t="s">
        <v>26</v>
      </c>
      <c r="W9" s="54" t="s">
        <v>27</v>
      </c>
      <c r="X9" s="53"/>
      <c r="Y9" s="87" t="s">
        <v>500</v>
      </c>
      <c r="Z9" s="54" t="s">
        <v>501</v>
      </c>
      <c r="AA9" s="54" t="s">
        <v>502</v>
      </c>
      <c r="AB9" s="54" t="s">
        <v>503</v>
      </c>
      <c r="AC9" s="86">
        <v>44136</v>
      </c>
      <c r="AD9" s="86">
        <v>44103</v>
      </c>
      <c r="AE9" s="53" t="s">
        <v>504</v>
      </c>
      <c r="AF9" s="86">
        <v>44136</v>
      </c>
      <c r="AG9" s="86">
        <v>44136</v>
      </c>
      <c r="AH9" s="86">
        <v>44104</v>
      </c>
      <c r="AI9" s="86">
        <v>44150</v>
      </c>
      <c r="AJ9" s="86" t="s">
        <v>505</v>
      </c>
      <c r="AK9" s="86">
        <v>44160</v>
      </c>
      <c r="AL9" s="86">
        <v>44155</v>
      </c>
      <c r="AM9" s="86"/>
      <c r="AN9" s="53">
        <v>500</v>
      </c>
      <c r="AO9" s="53">
        <v>425</v>
      </c>
      <c r="AP9" s="53">
        <v>365</v>
      </c>
      <c r="AQ9" s="53"/>
    </row>
    <row r="10" spans="1:43" s="40" customFormat="1" ht="93.75" customHeight="1">
      <c r="A10" s="230">
        <v>3</v>
      </c>
      <c r="B10" s="230" t="s">
        <v>45</v>
      </c>
      <c r="C10" s="236" t="s">
        <v>46</v>
      </c>
      <c r="D10" s="236" t="s">
        <v>19</v>
      </c>
      <c r="E10" s="236" t="s">
        <v>23</v>
      </c>
      <c r="F10" s="230">
        <v>2021.01</v>
      </c>
      <c r="G10" s="230">
        <v>2021.09</v>
      </c>
      <c r="H10" s="56" t="s">
        <v>506</v>
      </c>
      <c r="I10" s="241">
        <v>343</v>
      </c>
      <c r="J10" s="241">
        <v>336</v>
      </c>
      <c r="K10" s="241">
        <v>0</v>
      </c>
      <c r="L10" s="241">
        <v>0</v>
      </c>
      <c r="M10" s="241">
        <v>0</v>
      </c>
      <c r="N10" s="241">
        <f>O10+P10</f>
        <v>300</v>
      </c>
      <c r="O10" s="241">
        <v>300</v>
      </c>
      <c r="P10" s="241">
        <v>0</v>
      </c>
      <c r="Q10" s="241">
        <v>0</v>
      </c>
      <c r="R10" s="241">
        <v>0</v>
      </c>
      <c r="S10" s="241">
        <v>119.9054</v>
      </c>
      <c r="T10" s="249">
        <f>S10/N10</f>
        <v>0.39968466666666669</v>
      </c>
      <c r="U10" s="230" t="s">
        <v>507</v>
      </c>
      <c r="V10" s="236" t="s">
        <v>37</v>
      </c>
      <c r="W10" s="236" t="s">
        <v>38</v>
      </c>
      <c r="X10" s="61"/>
      <c r="Y10" s="87" t="s">
        <v>508</v>
      </c>
      <c r="Z10" s="54" t="s">
        <v>509</v>
      </c>
      <c r="AA10" s="54" t="s">
        <v>502</v>
      </c>
      <c r="AB10" s="54" t="s">
        <v>510</v>
      </c>
      <c r="AC10" s="262">
        <v>44185</v>
      </c>
      <c r="AD10" s="263">
        <v>44187</v>
      </c>
      <c r="AE10" s="230" t="s">
        <v>511</v>
      </c>
      <c r="AF10" s="262">
        <v>44185</v>
      </c>
      <c r="AG10" s="86">
        <v>44219</v>
      </c>
      <c r="AH10" s="86">
        <v>44221</v>
      </c>
      <c r="AI10" s="86">
        <v>44224</v>
      </c>
      <c r="AJ10" s="86" t="s">
        <v>512</v>
      </c>
      <c r="AK10" s="86">
        <v>44230</v>
      </c>
      <c r="AL10" s="265">
        <v>44249</v>
      </c>
      <c r="AM10" s="95"/>
      <c r="AN10" s="231">
        <v>38</v>
      </c>
      <c r="AO10" s="231">
        <v>38</v>
      </c>
      <c r="AP10" s="231">
        <v>38</v>
      </c>
      <c r="AQ10" s="230"/>
    </row>
    <row r="11" spans="1:43" s="40" customFormat="1" ht="60.75" customHeight="1">
      <c r="A11" s="230"/>
      <c r="B11" s="230"/>
      <c r="C11" s="230"/>
      <c r="D11" s="230"/>
      <c r="E11" s="230"/>
      <c r="F11" s="230"/>
      <c r="G11" s="230"/>
      <c r="H11" s="58" t="s">
        <v>513</v>
      </c>
      <c r="I11" s="241"/>
      <c r="J11" s="241"/>
      <c r="K11" s="241"/>
      <c r="L11" s="241"/>
      <c r="M11" s="241"/>
      <c r="N11" s="241"/>
      <c r="O11" s="241"/>
      <c r="P11" s="241"/>
      <c r="Q11" s="241"/>
      <c r="R11" s="241"/>
      <c r="S11" s="241"/>
      <c r="T11" s="249"/>
      <c r="U11" s="230"/>
      <c r="V11" s="230"/>
      <c r="W11" s="230"/>
      <c r="X11" s="61"/>
      <c r="Y11" s="87" t="s">
        <v>514</v>
      </c>
      <c r="Z11" s="54" t="s">
        <v>509</v>
      </c>
      <c r="AA11" s="54" t="s">
        <v>502</v>
      </c>
      <c r="AB11" s="54" t="s">
        <v>510</v>
      </c>
      <c r="AC11" s="230"/>
      <c r="AD11" s="263"/>
      <c r="AE11" s="230"/>
      <c r="AF11" s="230"/>
      <c r="AG11" s="86">
        <v>44226</v>
      </c>
      <c r="AH11" s="86">
        <v>44229</v>
      </c>
      <c r="AI11" s="86">
        <v>44233</v>
      </c>
      <c r="AJ11" s="86" t="s">
        <v>515</v>
      </c>
      <c r="AK11" s="86">
        <v>44249</v>
      </c>
      <c r="AL11" s="266"/>
      <c r="AM11" s="96"/>
      <c r="AN11" s="232"/>
      <c r="AO11" s="232"/>
      <c r="AP11" s="232"/>
      <c r="AQ11" s="230"/>
    </row>
    <row r="12" spans="1:43" s="40" customFormat="1" ht="96" customHeight="1">
      <c r="A12" s="230"/>
      <c r="B12" s="230"/>
      <c r="C12" s="230"/>
      <c r="D12" s="230"/>
      <c r="E12" s="230"/>
      <c r="F12" s="230"/>
      <c r="G12" s="230"/>
      <c r="H12" s="59" t="s">
        <v>516</v>
      </c>
      <c r="I12" s="241"/>
      <c r="J12" s="241"/>
      <c r="K12" s="241"/>
      <c r="L12" s="241"/>
      <c r="M12" s="241"/>
      <c r="N12" s="241"/>
      <c r="O12" s="241"/>
      <c r="P12" s="241"/>
      <c r="Q12" s="241"/>
      <c r="R12" s="241"/>
      <c r="S12" s="241"/>
      <c r="T12" s="249"/>
      <c r="U12" s="230"/>
      <c r="V12" s="230"/>
      <c r="W12" s="230"/>
      <c r="X12" s="61"/>
      <c r="Y12" s="87" t="s">
        <v>517</v>
      </c>
      <c r="Z12" s="54" t="s">
        <v>509</v>
      </c>
      <c r="AA12" s="54" t="s">
        <v>502</v>
      </c>
      <c r="AB12" s="54" t="s">
        <v>510</v>
      </c>
      <c r="AC12" s="230"/>
      <c r="AD12" s="263"/>
      <c r="AE12" s="230"/>
      <c r="AF12" s="230"/>
      <c r="AG12" s="86">
        <v>44219</v>
      </c>
      <c r="AH12" s="86">
        <v>44221</v>
      </c>
      <c r="AI12" s="86">
        <v>44224</v>
      </c>
      <c r="AJ12" s="86" t="s">
        <v>518</v>
      </c>
      <c r="AK12" s="86">
        <v>44230</v>
      </c>
      <c r="AL12" s="266"/>
      <c r="AM12" s="96"/>
      <c r="AN12" s="232"/>
      <c r="AO12" s="232"/>
      <c r="AP12" s="232"/>
      <c r="AQ12" s="230"/>
    </row>
    <row r="13" spans="1:43" s="40" customFormat="1" ht="73.5" customHeight="1">
      <c r="A13" s="230"/>
      <c r="B13" s="230"/>
      <c r="C13" s="230"/>
      <c r="D13" s="230"/>
      <c r="E13" s="230"/>
      <c r="F13" s="230"/>
      <c r="G13" s="230"/>
      <c r="H13" s="59" t="s">
        <v>519</v>
      </c>
      <c r="I13" s="241"/>
      <c r="J13" s="241"/>
      <c r="K13" s="241"/>
      <c r="L13" s="241"/>
      <c r="M13" s="241"/>
      <c r="N13" s="241"/>
      <c r="O13" s="241"/>
      <c r="P13" s="241"/>
      <c r="Q13" s="241"/>
      <c r="R13" s="241"/>
      <c r="S13" s="241"/>
      <c r="T13" s="249"/>
      <c r="U13" s="230"/>
      <c r="V13" s="230"/>
      <c r="W13" s="230"/>
      <c r="X13" s="61"/>
      <c r="Y13" s="85" t="s">
        <v>520</v>
      </c>
      <c r="Z13" s="54" t="s">
        <v>509</v>
      </c>
      <c r="AA13" s="54" t="s">
        <v>502</v>
      </c>
      <c r="AB13" s="54" t="s">
        <v>510</v>
      </c>
      <c r="AC13" s="230"/>
      <c r="AD13" s="263"/>
      <c r="AE13" s="230"/>
      <c r="AF13" s="230"/>
      <c r="AG13" s="86">
        <v>44219</v>
      </c>
      <c r="AH13" s="86">
        <v>44221</v>
      </c>
      <c r="AI13" s="86">
        <v>44224</v>
      </c>
      <c r="AJ13" s="86" t="s">
        <v>518</v>
      </c>
      <c r="AK13" s="86">
        <v>44230</v>
      </c>
      <c r="AL13" s="266"/>
      <c r="AM13" s="96"/>
      <c r="AN13" s="232"/>
      <c r="AO13" s="232"/>
      <c r="AP13" s="232"/>
      <c r="AQ13" s="230"/>
    </row>
    <row r="14" spans="1:43" s="40" customFormat="1" ht="57.95" customHeight="1">
      <c r="A14" s="230"/>
      <c r="B14" s="230"/>
      <c r="C14" s="230"/>
      <c r="D14" s="230"/>
      <c r="E14" s="230"/>
      <c r="F14" s="230"/>
      <c r="G14" s="230"/>
      <c r="H14" s="59" t="s">
        <v>521</v>
      </c>
      <c r="I14" s="241"/>
      <c r="J14" s="241"/>
      <c r="K14" s="241"/>
      <c r="L14" s="241"/>
      <c r="M14" s="241"/>
      <c r="N14" s="241"/>
      <c r="O14" s="241"/>
      <c r="P14" s="241"/>
      <c r="Q14" s="241"/>
      <c r="R14" s="241"/>
      <c r="S14" s="241"/>
      <c r="T14" s="249"/>
      <c r="U14" s="230"/>
      <c r="V14" s="230"/>
      <c r="W14" s="230"/>
      <c r="X14" s="61"/>
      <c r="Y14" s="87" t="s">
        <v>522</v>
      </c>
      <c r="Z14" s="54" t="s">
        <v>509</v>
      </c>
      <c r="AA14" s="54" t="s">
        <v>502</v>
      </c>
      <c r="AB14" s="54" t="s">
        <v>510</v>
      </c>
      <c r="AC14" s="230"/>
      <c r="AD14" s="263"/>
      <c r="AE14" s="230"/>
      <c r="AF14" s="230"/>
      <c r="AG14" s="86" t="s">
        <v>495</v>
      </c>
      <c r="AH14" s="86" t="s">
        <v>495</v>
      </c>
      <c r="AI14" s="86" t="s">
        <v>495</v>
      </c>
      <c r="AJ14" s="86" t="s">
        <v>495</v>
      </c>
      <c r="AK14" s="86">
        <v>44247</v>
      </c>
      <c r="AL14" s="266"/>
      <c r="AM14" s="96"/>
      <c r="AN14" s="232"/>
      <c r="AO14" s="232"/>
      <c r="AP14" s="232"/>
      <c r="AQ14" s="230"/>
    </row>
    <row r="15" spans="1:43" s="40" customFormat="1" ht="57" customHeight="1">
      <c r="A15" s="230"/>
      <c r="B15" s="230"/>
      <c r="C15" s="230"/>
      <c r="D15" s="230"/>
      <c r="E15" s="230"/>
      <c r="F15" s="230"/>
      <c r="G15" s="230"/>
      <c r="H15" s="59" t="s">
        <v>523</v>
      </c>
      <c r="I15" s="241"/>
      <c r="J15" s="241"/>
      <c r="K15" s="241"/>
      <c r="L15" s="241"/>
      <c r="M15" s="241"/>
      <c r="N15" s="241"/>
      <c r="O15" s="241"/>
      <c r="P15" s="241"/>
      <c r="Q15" s="241"/>
      <c r="R15" s="241"/>
      <c r="S15" s="241"/>
      <c r="T15" s="249"/>
      <c r="U15" s="230"/>
      <c r="V15" s="230"/>
      <c r="W15" s="230"/>
      <c r="X15" s="61"/>
      <c r="Y15" s="87" t="s">
        <v>524</v>
      </c>
      <c r="Z15" s="54" t="s">
        <v>509</v>
      </c>
      <c r="AA15" s="54" t="s">
        <v>502</v>
      </c>
      <c r="AB15" s="54" t="s">
        <v>510</v>
      </c>
      <c r="AC15" s="230"/>
      <c r="AD15" s="263"/>
      <c r="AE15" s="230"/>
      <c r="AF15" s="230"/>
      <c r="AG15" s="86">
        <v>44216</v>
      </c>
      <c r="AH15" s="86" t="s">
        <v>495</v>
      </c>
      <c r="AI15" s="86" t="s">
        <v>495</v>
      </c>
      <c r="AJ15" s="86" t="s">
        <v>495</v>
      </c>
      <c r="AK15" s="86">
        <v>44231</v>
      </c>
      <c r="AL15" s="267"/>
      <c r="AM15" s="97"/>
      <c r="AN15" s="233"/>
      <c r="AO15" s="233"/>
      <c r="AP15" s="233"/>
      <c r="AQ15" s="230"/>
    </row>
    <row r="16" spans="1:43" s="40" customFormat="1" ht="201" customHeight="1">
      <c r="A16" s="230">
        <v>4</v>
      </c>
      <c r="B16" s="230" t="s">
        <v>49</v>
      </c>
      <c r="C16" s="236" t="s">
        <v>525</v>
      </c>
      <c r="D16" s="236" t="s">
        <v>19</v>
      </c>
      <c r="E16" s="230" t="s">
        <v>526</v>
      </c>
      <c r="F16" s="230">
        <v>2020.12</v>
      </c>
      <c r="G16" s="230">
        <v>2021.11</v>
      </c>
      <c r="H16" s="60" t="s">
        <v>527</v>
      </c>
      <c r="I16" s="241">
        <v>22829</v>
      </c>
      <c r="J16" s="241"/>
      <c r="K16" s="241"/>
      <c r="L16" s="241"/>
      <c r="M16" s="241"/>
      <c r="N16" s="241">
        <v>7582</v>
      </c>
      <c r="O16" s="241"/>
      <c r="P16" s="241"/>
      <c r="Q16" s="241"/>
      <c r="R16" s="241"/>
      <c r="S16" s="241">
        <v>5950.3593989999999</v>
      </c>
      <c r="T16" s="250">
        <f>S16/N16</f>
        <v>0.78480076483777361</v>
      </c>
      <c r="U16" s="241"/>
      <c r="V16" s="255" t="s">
        <v>26</v>
      </c>
      <c r="W16" s="255" t="s">
        <v>27</v>
      </c>
      <c r="X16" s="53"/>
      <c r="Y16" s="87" t="s">
        <v>528</v>
      </c>
      <c r="Z16" s="54" t="s">
        <v>501</v>
      </c>
      <c r="AA16" s="54" t="s">
        <v>502</v>
      </c>
      <c r="AB16" s="54" t="s">
        <v>503</v>
      </c>
      <c r="AC16" s="86">
        <v>44075</v>
      </c>
      <c r="AD16" s="86">
        <v>44099</v>
      </c>
      <c r="AE16" s="53" t="s">
        <v>529</v>
      </c>
      <c r="AF16" s="86">
        <v>44075</v>
      </c>
      <c r="AG16" s="86">
        <v>44112</v>
      </c>
      <c r="AH16" s="86">
        <v>44113</v>
      </c>
      <c r="AI16" s="86">
        <v>44155</v>
      </c>
      <c r="AJ16" s="86" t="s">
        <v>530</v>
      </c>
      <c r="AK16" s="86">
        <v>44159</v>
      </c>
      <c r="AL16" s="86">
        <v>44159</v>
      </c>
      <c r="AM16" s="86"/>
      <c r="AN16" s="53">
        <v>230</v>
      </c>
      <c r="AO16" s="53">
        <v>153</v>
      </c>
      <c r="AP16" s="53">
        <v>150</v>
      </c>
      <c r="AQ16" s="61"/>
    </row>
    <row r="17" spans="1:43" s="40" customFormat="1" ht="66" customHeight="1">
      <c r="A17" s="230"/>
      <c r="B17" s="230"/>
      <c r="C17" s="230"/>
      <c r="D17" s="230"/>
      <c r="E17" s="230"/>
      <c r="F17" s="230"/>
      <c r="G17" s="230"/>
      <c r="H17" s="59" t="s">
        <v>531</v>
      </c>
      <c r="I17" s="241"/>
      <c r="J17" s="241"/>
      <c r="K17" s="241"/>
      <c r="L17" s="241"/>
      <c r="M17" s="241"/>
      <c r="N17" s="241"/>
      <c r="O17" s="241"/>
      <c r="P17" s="241"/>
      <c r="Q17" s="241"/>
      <c r="R17" s="241"/>
      <c r="S17" s="241"/>
      <c r="T17" s="250"/>
      <c r="U17" s="241"/>
      <c r="V17" s="241"/>
      <c r="W17" s="241"/>
      <c r="X17" s="53"/>
      <c r="Y17" s="59" t="s">
        <v>532</v>
      </c>
      <c r="Z17" s="54" t="s">
        <v>501</v>
      </c>
      <c r="AA17" s="54" t="s">
        <v>502</v>
      </c>
      <c r="AB17" s="54" t="s">
        <v>503</v>
      </c>
      <c r="AC17" s="86">
        <v>44188</v>
      </c>
      <c r="AD17" s="86">
        <v>44205</v>
      </c>
      <c r="AE17" s="53" t="s">
        <v>533</v>
      </c>
      <c r="AF17" s="86">
        <v>44211</v>
      </c>
      <c r="AG17" s="86">
        <v>44234</v>
      </c>
      <c r="AH17" s="86">
        <v>44235</v>
      </c>
      <c r="AI17" s="86">
        <v>44257</v>
      </c>
      <c r="AJ17" s="86" t="s">
        <v>534</v>
      </c>
      <c r="AK17" s="86">
        <v>43913</v>
      </c>
      <c r="AL17" s="86">
        <v>43913</v>
      </c>
      <c r="AM17" s="86"/>
      <c r="AN17" s="86"/>
      <c r="AO17" s="86"/>
      <c r="AP17" s="86"/>
      <c r="AQ17" s="61"/>
    </row>
    <row r="18" spans="1:43" s="40" customFormat="1" ht="168.95" customHeight="1">
      <c r="A18" s="230"/>
      <c r="B18" s="230"/>
      <c r="C18" s="230"/>
      <c r="D18" s="230"/>
      <c r="E18" s="230"/>
      <c r="F18" s="230"/>
      <c r="G18" s="230"/>
      <c r="H18" s="59" t="s">
        <v>535</v>
      </c>
      <c r="I18" s="241"/>
      <c r="J18" s="241"/>
      <c r="K18" s="241"/>
      <c r="L18" s="241"/>
      <c r="M18" s="241"/>
      <c r="N18" s="241"/>
      <c r="O18" s="241"/>
      <c r="P18" s="241"/>
      <c r="Q18" s="241"/>
      <c r="R18" s="241"/>
      <c r="S18" s="241"/>
      <c r="T18" s="250"/>
      <c r="U18" s="241"/>
      <c r="V18" s="241"/>
      <c r="W18" s="241"/>
      <c r="X18" s="53"/>
      <c r="Y18" s="89" t="s">
        <v>536</v>
      </c>
      <c r="Z18" s="54" t="s">
        <v>501</v>
      </c>
      <c r="AA18" s="54" t="s">
        <v>502</v>
      </c>
      <c r="AB18" s="54" t="s">
        <v>503</v>
      </c>
      <c r="AC18" s="86">
        <v>44186</v>
      </c>
      <c r="AD18" s="86">
        <v>44205</v>
      </c>
      <c r="AE18" s="53" t="s">
        <v>537</v>
      </c>
      <c r="AF18" s="86">
        <v>44212</v>
      </c>
      <c r="AG18" s="86">
        <v>44234</v>
      </c>
      <c r="AH18" s="86">
        <v>44236</v>
      </c>
      <c r="AI18" s="86">
        <v>44263</v>
      </c>
      <c r="AJ18" s="86" t="s">
        <v>538</v>
      </c>
      <c r="AK18" s="86">
        <v>44271</v>
      </c>
      <c r="AL18" s="86">
        <v>44271</v>
      </c>
      <c r="AM18" s="86"/>
      <c r="AN18" s="86"/>
      <c r="AO18" s="86"/>
      <c r="AP18" s="86"/>
      <c r="AQ18" s="61"/>
    </row>
    <row r="19" spans="1:43" s="40" customFormat="1" ht="147" customHeight="1">
      <c r="A19" s="230"/>
      <c r="B19" s="230"/>
      <c r="C19" s="230"/>
      <c r="D19" s="230"/>
      <c r="E19" s="230"/>
      <c r="F19" s="230"/>
      <c r="G19" s="230"/>
      <c r="H19" s="59" t="s">
        <v>539</v>
      </c>
      <c r="I19" s="241"/>
      <c r="J19" s="241"/>
      <c r="K19" s="241"/>
      <c r="L19" s="241"/>
      <c r="M19" s="241"/>
      <c r="N19" s="241"/>
      <c r="O19" s="241"/>
      <c r="P19" s="241"/>
      <c r="Q19" s="241"/>
      <c r="R19" s="241"/>
      <c r="S19" s="241"/>
      <c r="T19" s="250"/>
      <c r="U19" s="241"/>
      <c r="V19" s="241"/>
      <c r="W19" s="241"/>
      <c r="X19" s="53"/>
      <c r="Y19" s="87" t="s">
        <v>540</v>
      </c>
      <c r="Z19" s="54" t="s">
        <v>501</v>
      </c>
      <c r="AA19" s="54" t="s">
        <v>502</v>
      </c>
      <c r="AB19" s="54" t="s">
        <v>503</v>
      </c>
      <c r="AC19" s="86">
        <v>44185</v>
      </c>
      <c r="AD19" s="86">
        <v>44224</v>
      </c>
      <c r="AE19" s="53" t="s">
        <v>541</v>
      </c>
      <c r="AF19" s="86">
        <v>44211</v>
      </c>
      <c r="AG19" s="86">
        <v>44234</v>
      </c>
      <c r="AH19" s="86">
        <v>44235</v>
      </c>
      <c r="AI19" s="86">
        <v>44257</v>
      </c>
      <c r="AJ19" s="86" t="s">
        <v>542</v>
      </c>
      <c r="AK19" s="86">
        <v>44272</v>
      </c>
      <c r="AL19" s="86">
        <v>44272</v>
      </c>
      <c r="AM19" s="86"/>
      <c r="AN19" s="86"/>
      <c r="AO19" s="86"/>
      <c r="AP19" s="86"/>
      <c r="AQ19" s="61"/>
    </row>
    <row r="20" spans="1:43" s="40" customFormat="1" ht="140.1" customHeight="1">
      <c r="A20" s="230"/>
      <c r="B20" s="230"/>
      <c r="C20" s="230"/>
      <c r="D20" s="230"/>
      <c r="E20" s="230"/>
      <c r="F20" s="230"/>
      <c r="G20" s="230"/>
      <c r="H20" s="59" t="s">
        <v>543</v>
      </c>
      <c r="I20" s="241"/>
      <c r="J20" s="241"/>
      <c r="K20" s="241"/>
      <c r="L20" s="241"/>
      <c r="M20" s="241"/>
      <c r="N20" s="241"/>
      <c r="O20" s="241"/>
      <c r="P20" s="241"/>
      <c r="Q20" s="241"/>
      <c r="R20" s="241"/>
      <c r="S20" s="241"/>
      <c r="T20" s="250"/>
      <c r="U20" s="241"/>
      <c r="V20" s="241"/>
      <c r="W20" s="241"/>
      <c r="X20" s="53"/>
      <c r="Y20" s="87" t="s">
        <v>544</v>
      </c>
      <c r="Z20" s="54" t="s">
        <v>501</v>
      </c>
      <c r="AA20" s="54" t="s">
        <v>502</v>
      </c>
      <c r="AB20" s="54" t="s">
        <v>503</v>
      </c>
      <c r="AC20" s="86">
        <v>44208</v>
      </c>
      <c r="AD20" s="86">
        <v>44218</v>
      </c>
      <c r="AE20" s="53" t="s">
        <v>545</v>
      </c>
      <c r="AF20" s="86"/>
      <c r="AG20" s="86"/>
      <c r="AH20" s="86"/>
      <c r="AI20" s="86"/>
      <c r="AJ20" s="86"/>
      <c r="AK20" s="86"/>
      <c r="AL20" s="86"/>
      <c r="AM20" s="86"/>
      <c r="AN20" s="86"/>
      <c r="AO20" s="86"/>
      <c r="AP20" s="86"/>
      <c r="AQ20" s="61"/>
    </row>
    <row r="21" spans="1:43" s="40" customFormat="1" ht="117" customHeight="1">
      <c r="A21" s="230"/>
      <c r="B21" s="230"/>
      <c r="C21" s="230"/>
      <c r="D21" s="230"/>
      <c r="E21" s="230"/>
      <c r="F21" s="230"/>
      <c r="G21" s="230"/>
      <c r="H21" s="59" t="s">
        <v>546</v>
      </c>
      <c r="I21" s="241"/>
      <c r="J21" s="241"/>
      <c r="K21" s="241"/>
      <c r="L21" s="241"/>
      <c r="M21" s="241"/>
      <c r="N21" s="241"/>
      <c r="O21" s="241"/>
      <c r="P21" s="241"/>
      <c r="Q21" s="241"/>
      <c r="R21" s="241"/>
      <c r="S21" s="241"/>
      <c r="T21" s="250"/>
      <c r="U21" s="241"/>
      <c r="V21" s="241"/>
      <c r="W21" s="241"/>
      <c r="X21" s="53"/>
      <c r="Y21" s="87" t="s">
        <v>547</v>
      </c>
      <c r="Z21" s="54" t="s">
        <v>501</v>
      </c>
      <c r="AA21" s="54" t="s">
        <v>502</v>
      </c>
      <c r="AB21" s="54" t="s">
        <v>510</v>
      </c>
      <c r="AC21" s="86">
        <v>44188</v>
      </c>
      <c r="AD21" s="86">
        <v>44199</v>
      </c>
      <c r="AE21" s="53" t="s">
        <v>548</v>
      </c>
      <c r="AF21" s="86" t="s">
        <v>495</v>
      </c>
      <c r="AG21" s="86">
        <v>44225</v>
      </c>
      <c r="AH21" s="86">
        <v>44232</v>
      </c>
      <c r="AI21" s="86" t="s">
        <v>495</v>
      </c>
      <c r="AJ21" s="86" t="s">
        <v>495</v>
      </c>
      <c r="AK21" s="86">
        <v>44259</v>
      </c>
      <c r="AL21" s="86">
        <v>44259</v>
      </c>
      <c r="AM21" s="86">
        <v>44305</v>
      </c>
      <c r="AN21" s="53"/>
      <c r="AO21" s="53"/>
      <c r="AP21" s="53"/>
      <c r="AQ21" s="61"/>
    </row>
    <row r="22" spans="1:43" s="40" customFormat="1" ht="110.1" customHeight="1">
      <c r="A22" s="230"/>
      <c r="B22" s="230"/>
      <c r="C22" s="230"/>
      <c r="D22" s="230"/>
      <c r="E22" s="230"/>
      <c r="F22" s="230"/>
      <c r="G22" s="230"/>
      <c r="H22" s="59" t="s">
        <v>549</v>
      </c>
      <c r="I22" s="241"/>
      <c r="J22" s="241"/>
      <c r="K22" s="241"/>
      <c r="L22" s="241"/>
      <c r="M22" s="241"/>
      <c r="N22" s="241"/>
      <c r="O22" s="241"/>
      <c r="P22" s="241"/>
      <c r="Q22" s="241"/>
      <c r="R22" s="241"/>
      <c r="S22" s="241"/>
      <c r="T22" s="250"/>
      <c r="U22" s="241"/>
      <c r="V22" s="241"/>
      <c r="W22" s="241"/>
      <c r="X22" s="53"/>
      <c r="Y22" s="87" t="s">
        <v>550</v>
      </c>
      <c r="Z22" s="54" t="s">
        <v>501</v>
      </c>
      <c r="AA22" s="54" t="s">
        <v>502</v>
      </c>
      <c r="AB22" s="54" t="s">
        <v>551</v>
      </c>
      <c r="AC22" s="86">
        <v>44183</v>
      </c>
      <c r="AD22" s="86">
        <v>44188</v>
      </c>
      <c r="AE22" s="77" t="s">
        <v>552</v>
      </c>
      <c r="AF22" s="86">
        <v>44211</v>
      </c>
      <c r="AG22" s="86">
        <v>44216</v>
      </c>
      <c r="AH22" s="86" t="s">
        <v>495</v>
      </c>
      <c r="AI22" s="86">
        <v>44232</v>
      </c>
      <c r="AJ22" s="86" t="s">
        <v>495</v>
      </c>
      <c r="AK22" s="86">
        <v>44251</v>
      </c>
      <c r="AL22" s="86">
        <v>44251</v>
      </c>
      <c r="AM22" s="86"/>
      <c r="AN22" s="53">
        <v>40</v>
      </c>
      <c r="AO22" s="53">
        <v>15</v>
      </c>
      <c r="AP22" s="53">
        <v>15</v>
      </c>
      <c r="AQ22" s="61"/>
    </row>
    <row r="23" spans="1:43" s="40" customFormat="1" ht="69" customHeight="1">
      <c r="A23" s="230">
        <v>5</v>
      </c>
      <c r="B23" s="230" t="s">
        <v>55</v>
      </c>
      <c r="C23" s="236" t="s">
        <v>56</v>
      </c>
      <c r="D23" s="236" t="s">
        <v>19</v>
      </c>
      <c r="E23" s="236" t="s">
        <v>23</v>
      </c>
      <c r="F23" s="230">
        <v>2021.01</v>
      </c>
      <c r="G23" s="230">
        <v>2021.06</v>
      </c>
      <c r="H23" s="60" t="s">
        <v>553</v>
      </c>
      <c r="I23" s="230">
        <v>307.92439999999999</v>
      </c>
      <c r="J23" s="57">
        <v>721.50800000000004</v>
      </c>
      <c r="K23" s="57">
        <v>0</v>
      </c>
      <c r="L23" s="57">
        <v>0</v>
      </c>
      <c r="M23" s="57">
        <v>0</v>
      </c>
      <c r="N23" s="230">
        <f>O23+P23</f>
        <v>300</v>
      </c>
      <c r="O23" s="230">
        <v>300</v>
      </c>
      <c r="P23" s="230">
        <v>0</v>
      </c>
      <c r="Q23" s="230">
        <v>0</v>
      </c>
      <c r="R23" s="230">
        <v>0</v>
      </c>
      <c r="S23" s="241">
        <v>142.46734799999999</v>
      </c>
      <c r="T23" s="249">
        <f>S23/N23</f>
        <v>0.47489115999999998</v>
      </c>
      <c r="U23" s="230" t="s">
        <v>554</v>
      </c>
      <c r="V23" s="236" t="s">
        <v>26</v>
      </c>
      <c r="W23" s="236" t="s">
        <v>27</v>
      </c>
      <c r="X23" s="61"/>
      <c r="Y23" s="90" t="s">
        <v>555</v>
      </c>
      <c r="Z23" s="54" t="s">
        <v>509</v>
      </c>
      <c r="AA23" s="54" t="s">
        <v>502</v>
      </c>
      <c r="AB23" s="54" t="s">
        <v>510</v>
      </c>
      <c r="AC23" s="86">
        <v>44187</v>
      </c>
      <c r="AD23" s="86">
        <v>44202</v>
      </c>
      <c r="AE23" s="53" t="s">
        <v>556</v>
      </c>
      <c r="AF23" s="86" t="s">
        <v>495</v>
      </c>
      <c r="AG23" s="86">
        <v>44228</v>
      </c>
      <c r="AH23" s="86">
        <v>44233</v>
      </c>
      <c r="AI23" s="86">
        <v>44259</v>
      </c>
      <c r="AJ23" s="86" t="s">
        <v>557</v>
      </c>
      <c r="AK23" s="86">
        <v>44263</v>
      </c>
      <c r="AL23" s="86">
        <v>44263</v>
      </c>
      <c r="AM23" s="86">
        <v>44277</v>
      </c>
      <c r="AN23" s="86"/>
      <c r="AO23" s="86"/>
      <c r="AP23" s="86"/>
      <c r="AQ23" s="61"/>
    </row>
    <row r="24" spans="1:43" s="40" customFormat="1" ht="69.75" customHeight="1">
      <c r="A24" s="230"/>
      <c r="B24" s="230"/>
      <c r="C24" s="230"/>
      <c r="D24" s="230"/>
      <c r="E24" s="230"/>
      <c r="F24" s="230"/>
      <c r="G24" s="230"/>
      <c r="H24" s="61" t="s">
        <v>558</v>
      </c>
      <c r="I24" s="230"/>
      <c r="J24" s="57"/>
      <c r="K24" s="57"/>
      <c r="L24" s="57"/>
      <c r="M24" s="57"/>
      <c r="N24" s="230"/>
      <c r="O24" s="230"/>
      <c r="P24" s="230"/>
      <c r="Q24" s="230"/>
      <c r="R24" s="230"/>
      <c r="S24" s="241"/>
      <c r="T24" s="249"/>
      <c r="U24" s="230"/>
      <c r="V24" s="230"/>
      <c r="W24" s="230"/>
      <c r="X24" s="61"/>
      <c r="Y24" s="90" t="s">
        <v>559</v>
      </c>
      <c r="Z24" s="54" t="s">
        <v>509</v>
      </c>
      <c r="AA24" s="54" t="s">
        <v>502</v>
      </c>
      <c r="AB24" s="54" t="s">
        <v>510</v>
      </c>
      <c r="AC24" s="86">
        <v>44187</v>
      </c>
      <c r="AD24" s="86">
        <v>44199</v>
      </c>
      <c r="AE24" s="55" t="s">
        <v>560</v>
      </c>
      <c r="AF24" s="86" t="s">
        <v>495</v>
      </c>
      <c r="AG24" s="86">
        <v>44224</v>
      </c>
      <c r="AH24" s="86">
        <v>44233</v>
      </c>
      <c r="AI24" s="86">
        <v>44256</v>
      </c>
      <c r="AJ24" s="86" t="s">
        <v>495</v>
      </c>
      <c r="AK24" s="86">
        <v>44259</v>
      </c>
      <c r="AL24" s="86">
        <v>44259</v>
      </c>
      <c r="AM24" s="86">
        <v>44305</v>
      </c>
      <c r="AN24" s="86"/>
      <c r="AO24" s="86"/>
      <c r="AP24" s="86"/>
      <c r="AQ24" s="61"/>
    </row>
    <row r="25" spans="1:43" s="40" customFormat="1" ht="73.5" customHeight="1">
      <c r="A25" s="230"/>
      <c r="B25" s="230"/>
      <c r="C25" s="230"/>
      <c r="D25" s="230"/>
      <c r="E25" s="230"/>
      <c r="F25" s="230"/>
      <c r="G25" s="230"/>
      <c r="H25" s="61" t="s">
        <v>561</v>
      </c>
      <c r="I25" s="230"/>
      <c r="J25" s="57"/>
      <c r="K25" s="57"/>
      <c r="L25" s="57"/>
      <c r="M25" s="57"/>
      <c r="N25" s="230"/>
      <c r="O25" s="230"/>
      <c r="P25" s="230"/>
      <c r="Q25" s="230"/>
      <c r="R25" s="230"/>
      <c r="S25" s="241"/>
      <c r="T25" s="249"/>
      <c r="U25" s="230"/>
      <c r="V25" s="230"/>
      <c r="W25" s="230"/>
      <c r="X25" s="61"/>
      <c r="Y25" s="90" t="s">
        <v>562</v>
      </c>
      <c r="Z25" s="54" t="s">
        <v>509</v>
      </c>
      <c r="AA25" s="54" t="s">
        <v>502</v>
      </c>
      <c r="AB25" s="54" t="s">
        <v>510</v>
      </c>
      <c r="AC25" s="86">
        <v>44187</v>
      </c>
      <c r="AD25" s="86">
        <v>44221</v>
      </c>
      <c r="AE25" s="53" t="s">
        <v>563</v>
      </c>
      <c r="AF25" s="86" t="s">
        <v>495</v>
      </c>
      <c r="AG25" s="86">
        <v>44223</v>
      </c>
      <c r="AH25" s="86">
        <v>44230</v>
      </c>
      <c r="AI25" s="86">
        <v>44237</v>
      </c>
      <c r="AJ25" s="86" t="s">
        <v>495</v>
      </c>
      <c r="AK25" s="86">
        <v>44241</v>
      </c>
      <c r="AL25" s="86">
        <v>44241</v>
      </c>
      <c r="AM25" s="86"/>
      <c r="AN25" s="86"/>
      <c r="AO25" s="86"/>
      <c r="AP25" s="86"/>
      <c r="AQ25" s="61"/>
    </row>
    <row r="26" spans="1:43" s="40" customFormat="1" ht="54" customHeight="1">
      <c r="A26" s="230"/>
      <c r="B26" s="230"/>
      <c r="C26" s="230"/>
      <c r="D26" s="230"/>
      <c r="E26" s="230"/>
      <c r="F26" s="230"/>
      <c r="G26" s="230"/>
      <c r="H26" s="61" t="s">
        <v>564</v>
      </c>
      <c r="I26" s="230"/>
      <c r="J26" s="57"/>
      <c r="K26" s="57"/>
      <c r="L26" s="57"/>
      <c r="M26" s="57"/>
      <c r="N26" s="230"/>
      <c r="O26" s="230"/>
      <c r="P26" s="230"/>
      <c r="Q26" s="230"/>
      <c r="R26" s="230"/>
      <c r="S26" s="241"/>
      <c r="T26" s="249"/>
      <c r="U26" s="230"/>
      <c r="V26" s="230"/>
      <c r="W26" s="230"/>
      <c r="X26" s="61"/>
      <c r="Y26" s="90" t="s">
        <v>565</v>
      </c>
      <c r="Z26" s="54" t="s">
        <v>509</v>
      </c>
      <c r="AA26" s="54" t="s">
        <v>502</v>
      </c>
      <c r="AB26" s="54" t="s">
        <v>510</v>
      </c>
      <c r="AC26" s="86">
        <v>44187</v>
      </c>
      <c r="AD26" s="86">
        <v>44199</v>
      </c>
      <c r="AE26" s="53" t="s">
        <v>566</v>
      </c>
      <c r="AF26" s="86" t="s">
        <v>495</v>
      </c>
      <c r="AG26" s="86">
        <v>44252</v>
      </c>
      <c r="AH26" s="86" t="s">
        <v>495</v>
      </c>
      <c r="AI26" s="86" t="s">
        <v>495</v>
      </c>
      <c r="AJ26" s="86" t="s">
        <v>495</v>
      </c>
      <c r="AK26" s="86">
        <v>44272</v>
      </c>
      <c r="AL26" s="86">
        <v>44272</v>
      </c>
      <c r="AM26" s="86">
        <v>44277</v>
      </c>
      <c r="AN26" s="86"/>
      <c r="AO26" s="86"/>
      <c r="AP26" s="86"/>
      <c r="AQ26" s="61"/>
    </row>
    <row r="27" spans="1:43" s="40" customFormat="1" ht="90" customHeight="1">
      <c r="A27" s="230"/>
      <c r="B27" s="230"/>
      <c r="C27" s="230"/>
      <c r="D27" s="230"/>
      <c r="E27" s="230"/>
      <c r="F27" s="230"/>
      <c r="G27" s="230"/>
      <c r="H27" s="61" t="s">
        <v>567</v>
      </c>
      <c r="I27" s="230"/>
      <c r="J27" s="57"/>
      <c r="K27" s="57"/>
      <c r="L27" s="57"/>
      <c r="M27" s="57"/>
      <c r="N27" s="230"/>
      <c r="O27" s="230"/>
      <c r="P27" s="230"/>
      <c r="Q27" s="230"/>
      <c r="R27" s="230"/>
      <c r="S27" s="241"/>
      <c r="T27" s="249"/>
      <c r="U27" s="230"/>
      <c r="V27" s="230"/>
      <c r="W27" s="230"/>
      <c r="X27" s="61"/>
      <c r="Y27" s="90" t="s">
        <v>568</v>
      </c>
      <c r="Z27" s="54" t="s">
        <v>509</v>
      </c>
      <c r="AA27" s="54" t="s">
        <v>502</v>
      </c>
      <c r="AB27" s="54" t="s">
        <v>510</v>
      </c>
      <c r="AC27" s="86">
        <v>44187</v>
      </c>
      <c r="AD27" s="86">
        <v>44199</v>
      </c>
      <c r="AE27" s="53" t="s">
        <v>569</v>
      </c>
      <c r="AF27" s="86" t="s">
        <v>495</v>
      </c>
      <c r="AG27" s="86">
        <v>44223</v>
      </c>
      <c r="AH27" s="86">
        <v>44228</v>
      </c>
      <c r="AI27" s="86">
        <v>44236</v>
      </c>
      <c r="AJ27" s="86" t="s">
        <v>570</v>
      </c>
      <c r="AK27" s="86">
        <v>44249</v>
      </c>
      <c r="AL27" s="86">
        <v>44249</v>
      </c>
      <c r="AM27" s="86">
        <v>44294</v>
      </c>
      <c r="AN27" s="86"/>
      <c r="AO27" s="86"/>
      <c r="AP27" s="86"/>
      <c r="AQ27" s="61"/>
    </row>
    <row r="28" spans="1:43" s="40" customFormat="1" ht="69.75" customHeight="1">
      <c r="A28" s="230"/>
      <c r="B28" s="230"/>
      <c r="C28" s="230"/>
      <c r="D28" s="230"/>
      <c r="E28" s="230"/>
      <c r="F28" s="230"/>
      <c r="G28" s="230"/>
      <c r="H28" s="61" t="s">
        <v>571</v>
      </c>
      <c r="I28" s="230"/>
      <c r="J28" s="57"/>
      <c r="K28" s="57"/>
      <c r="L28" s="57"/>
      <c r="M28" s="57"/>
      <c r="N28" s="230"/>
      <c r="O28" s="230"/>
      <c r="P28" s="230"/>
      <c r="Q28" s="230"/>
      <c r="R28" s="230"/>
      <c r="S28" s="241"/>
      <c r="T28" s="249"/>
      <c r="U28" s="230"/>
      <c r="V28" s="230"/>
      <c r="W28" s="230"/>
      <c r="X28" s="61"/>
      <c r="Y28" s="90" t="s">
        <v>572</v>
      </c>
      <c r="Z28" s="54" t="s">
        <v>509</v>
      </c>
      <c r="AA28" s="54" t="s">
        <v>502</v>
      </c>
      <c r="AB28" s="54" t="s">
        <v>510</v>
      </c>
      <c r="AC28" s="86">
        <v>44187</v>
      </c>
      <c r="AD28" s="86">
        <v>44199</v>
      </c>
      <c r="AE28" s="53" t="s">
        <v>573</v>
      </c>
      <c r="AF28" s="86" t="s">
        <v>495</v>
      </c>
      <c r="AG28" s="86">
        <v>44218</v>
      </c>
      <c r="AH28" s="86">
        <v>44232</v>
      </c>
      <c r="AI28" s="86">
        <v>44247</v>
      </c>
      <c r="AJ28" s="53" t="s">
        <v>574</v>
      </c>
      <c r="AK28" s="86">
        <v>44251</v>
      </c>
      <c r="AL28" s="86">
        <v>44251</v>
      </c>
      <c r="AM28" s="86">
        <v>44268</v>
      </c>
      <c r="AN28" s="86"/>
      <c r="AO28" s="86"/>
      <c r="AP28" s="86"/>
      <c r="AQ28" s="61"/>
    </row>
    <row r="29" spans="1:43" s="40" customFormat="1" ht="146.1" customHeight="1">
      <c r="A29" s="53">
        <v>6</v>
      </c>
      <c r="B29" s="53" t="s">
        <v>59</v>
      </c>
      <c r="C29" s="53" t="s">
        <v>575</v>
      </c>
      <c r="D29" s="54" t="s">
        <v>19</v>
      </c>
      <c r="E29" s="54" t="s">
        <v>23</v>
      </c>
      <c r="F29" s="53">
        <v>2021.01</v>
      </c>
      <c r="G29" s="57">
        <v>2021.05</v>
      </c>
      <c r="H29" s="56" t="s">
        <v>576</v>
      </c>
      <c r="I29" s="57">
        <v>185</v>
      </c>
      <c r="J29" s="57">
        <v>90</v>
      </c>
      <c r="K29" s="57">
        <v>0</v>
      </c>
      <c r="L29" s="57">
        <v>0</v>
      </c>
      <c r="M29" s="57">
        <v>95</v>
      </c>
      <c r="N29" s="57">
        <f>O29+P29</f>
        <v>90</v>
      </c>
      <c r="O29" s="57">
        <v>90</v>
      </c>
      <c r="P29" s="57">
        <v>0</v>
      </c>
      <c r="Q29" s="57">
        <v>0</v>
      </c>
      <c r="R29" s="57">
        <v>0</v>
      </c>
      <c r="S29" s="53">
        <v>65.245403999999994</v>
      </c>
      <c r="T29" s="76">
        <f>S29/N29</f>
        <v>0.72494893333333321</v>
      </c>
      <c r="U29" s="53" t="s">
        <v>577</v>
      </c>
      <c r="V29" s="54" t="s">
        <v>26</v>
      </c>
      <c r="W29" s="54" t="s">
        <v>27</v>
      </c>
      <c r="X29" s="53"/>
      <c r="Y29" s="85" t="s">
        <v>578</v>
      </c>
      <c r="Z29" s="54" t="s">
        <v>493</v>
      </c>
      <c r="AA29" s="54" t="s">
        <v>494</v>
      </c>
      <c r="AB29" s="53" t="s">
        <v>495</v>
      </c>
      <c r="AC29" s="86">
        <v>44185</v>
      </c>
      <c r="AD29" s="86" t="s">
        <v>495</v>
      </c>
      <c r="AE29" s="53" t="s">
        <v>495</v>
      </c>
      <c r="AF29" s="86" t="s">
        <v>495</v>
      </c>
      <c r="AG29" s="86" t="s">
        <v>495</v>
      </c>
      <c r="AH29" s="86" t="s">
        <v>495</v>
      </c>
      <c r="AI29" s="86" t="s">
        <v>495</v>
      </c>
      <c r="AJ29" s="86" t="s">
        <v>495</v>
      </c>
      <c r="AK29" s="86" t="s">
        <v>495</v>
      </c>
      <c r="AL29" s="86">
        <v>44228</v>
      </c>
      <c r="AM29" s="86"/>
      <c r="AN29" s="86"/>
      <c r="AO29" s="86"/>
      <c r="AP29" s="86"/>
      <c r="AQ29" s="53"/>
    </row>
    <row r="30" spans="1:43" s="40" customFormat="1" ht="73.5" customHeight="1">
      <c r="A30" s="230">
        <v>7</v>
      </c>
      <c r="B30" s="230" t="s">
        <v>88</v>
      </c>
      <c r="C30" s="236" t="s">
        <v>89</v>
      </c>
      <c r="D30" s="236" t="s">
        <v>19</v>
      </c>
      <c r="E30" s="236" t="s">
        <v>23</v>
      </c>
      <c r="F30" s="230">
        <v>2021.03</v>
      </c>
      <c r="G30" s="240" t="s">
        <v>579</v>
      </c>
      <c r="H30" s="59" t="s">
        <v>580</v>
      </c>
      <c r="I30" s="241">
        <v>2233.48</v>
      </c>
      <c r="J30" s="241">
        <v>0</v>
      </c>
      <c r="K30" s="241">
        <v>2837</v>
      </c>
      <c r="L30" s="241">
        <v>0</v>
      </c>
      <c r="M30" s="241">
        <v>0</v>
      </c>
      <c r="N30" s="241">
        <f>O30+P30</f>
        <v>1093</v>
      </c>
      <c r="O30" s="241">
        <v>0</v>
      </c>
      <c r="P30" s="241">
        <v>1093</v>
      </c>
      <c r="Q30" s="241">
        <v>0</v>
      </c>
      <c r="R30" s="241">
        <v>0</v>
      </c>
      <c r="S30" s="241">
        <v>154.146095</v>
      </c>
      <c r="T30" s="249">
        <f>S30/N30</f>
        <v>0.14103027904849039</v>
      </c>
      <c r="U30" s="230" t="s">
        <v>581</v>
      </c>
      <c r="V30" s="54" t="s">
        <v>582</v>
      </c>
      <c r="W30" s="54" t="s">
        <v>583</v>
      </c>
      <c r="X30" s="54" t="s">
        <v>347</v>
      </c>
      <c r="Y30" s="87" t="s">
        <v>584</v>
      </c>
      <c r="Z30" s="54" t="s">
        <v>501</v>
      </c>
      <c r="AA30" s="54" t="s">
        <v>502</v>
      </c>
      <c r="AB30" s="54" t="s">
        <v>503</v>
      </c>
      <c r="AC30" s="86">
        <v>44188</v>
      </c>
      <c r="AD30" s="86">
        <v>44225</v>
      </c>
      <c r="AE30" s="86" t="s">
        <v>585</v>
      </c>
      <c r="AF30" s="86">
        <v>44236</v>
      </c>
      <c r="AG30" s="86">
        <v>44265</v>
      </c>
      <c r="AH30" s="86">
        <v>44298</v>
      </c>
      <c r="AI30" s="86"/>
      <c r="AJ30" s="86"/>
      <c r="AK30" s="86"/>
      <c r="AL30" s="86"/>
      <c r="AM30" s="86"/>
      <c r="AN30" s="86"/>
      <c r="AO30" s="86"/>
      <c r="AP30" s="86"/>
      <c r="AQ30" s="268" t="s">
        <v>586</v>
      </c>
    </row>
    <row r="31" spans="1:43" s="40" customFormat="1" ht="123" customHeight="1">
      <c r="A31" s="230"/>
      <c r="B31" s="230"/>
      <c r="C31" s="230"/>
      <c r="D31" s="230"/>
      <c r="E31" s="230"/>
      <c r="F31" s="230"/>
      <c r="G31" s="240"/>
      <c r="H31" s="59" t="s">
        <v>587</v>
      </c>
      <c r="I31" s="241"/>
      <c r="J31" s="241"/>
      <c r="K31" s="241"/>
      <c r="L31" s="241"/>
      <c r="M31" s="241"/>
      <c r="N31" s="241"/>
      <c r="O31" s="241"/>
      <c r="P31" s="241"/>
      <c r="Q31" s="241"/>
      <c r="R31" s="241"/>
      <c r="S31" s="241"/>
      <c r="T31" s="249"/>
      <c r="U31" s="230"/>
      <c r="V31" s="54" t="s">
        <v>226</v>
      </c>
      <c r="W31" s="80" t="s">
        <v>588</v>
      </c>
      <c r="X31" s="53"/>
      <c r="Y31" s="87" t="s">
        <v>589</v>
      </c>
      <c r="Z31" s="54" t="s">
        <v>501</v>
      </c>
      <c r="AA31" s="54" t="s">
        <v>502</v>
      </c>
      <c r="AB31" s="54" t="s">
        <v>503</v>
      </c>
      <c r="AC31" s="86">
        <v>44188</v>
      </c>
      <c r="AD31" s="86">
        <v>44222</v>
      </c>
      <c r="AE31" s="86" t="s">
        <v>590</v>
      </c>
      <c r="AF31" s="86" t="s">
        <v>495</v>
      </c>
      <c r="AG31" s="86">
        <v>44236</v>
      </c>
      <c r="AH31" s="86">
        <v>44247</v>
      </c>
      <c r="AI31" s="86">
        <v>44270</v>
      </c>
      <c r="AJ31" s="86" t="s">
        <v>591</v>
      </c>
      <c r="AK31" s="86">
        <v>44274</v>
      </c>
      <c r="AL31" s="86">
        <v>44274</v>
      </c>
      <c r="AM31" s="86"/>
      <c r="AN31" s="86"/>
      <c r="AO31" s="86"/>
      <c r="AP31" s="86"/>
      <c r="AQ31" s="230"/>
    </row>
    <row r="32" spans="1:43" s="40" customFormat="1" ht="102.75" customHeight="1">
      <c r="A32" s="230"/>
      <c r="B32" s="230"/>
      <c r="C32" s="230"/>
      <c r="D32" s="230"/>
      <c r="E32" s="230"/>
      <c r="F32" s="230"/>
      <c r="G32" s="240"/>
      <c r="H32" s="59" t="s">
        <v>592</v>
      </c>
      <c r="I32" s="241"/>
      <c r="J32" s="241"/>
      <c r="K32" s="241"/>
      <c r="L32" s="241"/>
      <c r="M32" s="241"/>
      <c r="N32" s="241"/>
      <c r="O32" s="241"/>
      <c r="P32" s="241"/>
      <c r="Q32" s="241"/>
      <c r="R32" s="241"/>
      <c r="S32" s="241"/>
      <c r="T32" s="249"/>
      <c r="U32" s="230"/>
      <c r="V32" s="54" t="s">
        <v>593</v>
      </c>
      <c r="W32" s="54" t="s">
        <v>594</v>
      </c>
      <c r="X32" s="53"/>
      <c r="Y32" s="87" t="s">
        <v>595</v>
      </c>
      <c r="Z32" s="54" t="s">
        <v>501</v>
      </c>
      <c r="AA32" s="54" t="s">
        <v>502</v>
      </c>
      <c r="AB32" s="54" t="s">
        <v>510</v>
      </c>
      <c r="AC32" s="86">
        <v>44240</v>
      </c>
      <c r="AD32" s="86">
        <v>44254</v>
      </c>
      <c r="AE32" s="86" t="s">
        <v>596</v>
      </c>
      <c r="AF32" s="86"/>
      <c r="AG32" s="86"/>
      <c r="AH32" s="86"/>
      <c r="AI32" s="86"/>
      <c r="AJ32" s="86"/>
      <c r="AK32" s="86"/>
      <c r="AL32" s="86">
        <v>44277</v>
      </c>
      <c r="AM32" s="86"/>
      <c r="AN32" s="86"/>
      <c r="AO32" s="86"/>
      <c r="AP32" s="86"/>
      <c r="AQ32" s="230"/>
    </row>
    <row r="33" spans="1:43" s="40" customFormat="1" ht="85.5" customHeight="1">
      <c r="A33" s="230"/>
      <c r="B33" s="230"/>
      <c r="C33" s="230"/>
      <c r="D33" s="230"/>
      <c r="E33" s="230"/>
      <c r="F33" s="230"/>
      <c r="G33" s="240"/>
      <c r="H33" s="59" t="s">
        <v>597</v>
      </c>
      <c r="I33" s="241"/>
      <c r="J33" s="241"/>
      <c r="K33" s="241"/>
      <c r="L33" s="241"/>
      <c r="M33" s="241"/>
      <c r="N33" s="241"/>
      <c r="O33" s="241"/>
      <c r="P33" s="241"/>
      <c r="Q33" s="241"/>
      <c r="R33" s="241"/>
      <c r="S33" s="241"/>
      <c r="T33" s="249"/>
      <c r="U33" s="230"/>
      <c r="V33" s="54" t="s">
        <v>598</v>
      </c>
      <c r="W33" s="54" t="s">
        <v>599</v>
      </c>
      <c r="X33" s="53"/>
      <c r="Y33" s="59" t="s">
        <v>600</v>
      </c>
      <c r="Z33" s="54" t="s">
        <v>501</v>
      </c>
      <c r="AA33" s="54" t="s">
        <v>502</v>
      </c>
      <c r="AB33" s="54" t="s">
        <v>503</v>
      </c>
      <c r="AC33" s="86">
        <v>44236</v>
      </c>
      <c r="AD33" s="86">
        <v>44254</v>
      </c>
      <c r="AE33" s="86" t="s">
        <v>601</v>
      </c>
      <c r="AF33" s="86"/>
      <c r="AG33" s="86"/>
      <c r="AH33" s="86"/>
      <c r="AI33" s="86"/>
      <c r="AJ33" s="86"/>
      <c r="AK33" s="86"/>
      <c r="AL33" s="86">
        <v>44280</v>
      </c>
      <c r="AM33" s="86"/>
      <c r="AN33" s="86"/>
      <c r="AO33" s="86"/>
      <c r="AP33" s="86"/>
      <c r="AQ33" s="230"/>
    </row>
    <row r="34" spans="1:43" s="40" customFormat="1" ht="124.5" customHeight="1">
      <c r="A34" s="53">
        <v>8</v>
      </c>
      <c r="B34" s="53" t="s">
        <v>81</v>
      </c>
      <c r="C34" s="54" t="s">
        <v>82</v>
      </c>
      <c r="D34" s="54" t="s">
        <v>19</v>
      </c>
      <c r="E34" s="54" t="s">
        <v>83</v>
      </c>
      <c r="F34" s="53">
        <v>2020.12</v>
      </c>
      <c r="G34" s="57">
        <v>2021.07</v>
      </c>
      <c r="H34" s="56" t="s">
        <v>602</v>
      </c>
      <c r="I34" s="57">
        <v>300</v>
      </c>
      <c r="J34" s="57">
        <v>300</v>
      </c>
      <c r="K34" s="57">
        <v>0</v>
      </c>
      <c r="L34" s="57">
        <v>0</v>
      </c>
      <c r="M34" s="57">
        <v>0</v>
      </c>
      <c r="N34" s="57">
        <f>O34+P34</f>
        <v>250</v>
      </c>
      <c r="O34" s="57">
        <v>250</v>
      </c>
      <c r="P34" s="57">
        <v>0</v>
      </c>
      <c r="Q34" s="57">
        <v>0</v>
      </c>
      <c r="R34" s="57">
        <v>0</v>
      </c>
      <c r="S34" s="57">
        <v>55.206800000000001</v>
      </c>
      <c r="T34" s="76">
        <f>S34/N34</f>
        <v>0.2208272</v>
      </c>
      <c r="U34" s="53" t="s">
        <v>603</v>
      </c>
      <c r="V34" s="54" t="s">
        <v>97</v>
      </c>
      <c r="W34" s="54" t="s">
        <v>86</v>
      </c>
      <c r="X34" s="54" t="s">
        <v>347</v>
      </c>
      <c r="Y34" s="59" t="s">
        <v>604</v>
      </c>
      <c r="Z34" s="54" t="s">
        <v>501</v>
      </c>
      <c r="AA34" s="54" t="s">
        <v>502</v>
      </c>
      <c r="AB34" s="54" t="s">
        <v>510</v>
      </c>
      <c r="AC34" s="86">
        <v>44195</v>
      </c>
      <c r="AD34" s="86">
        <v>44174</v>
      </c>
      <c r="AE34" s="53" t="s">
        <v>605</v>
      </c>
      <c r="AF34" s="86">
        <v>44226</v>
      </c>
      <c r="AG34" s="86">
        <v>44226</v>
      </c>
      <c r="AH34" s="86">
        <v>44229</v>
      </c>
      <c r="AI34" s="86">
        <v>44236</v>
      </c>
      <c r="AJ34" s="86" t="s">
        <v>606</v>
      </c>
      <c r="AK34" s="86">
        <v>44246</v>
      </c>
      <c r="AL34" s="86">
        <v>44246</v>
      </c>
      <c r="AM34" s="86"/>
      <c r="AN34" s="53">
        <v>20</v>
      </c>
      <c r="AO34" s="53" t="s">
        <v>495</v>
      </c>
      <c r="AP34" s="53" t="s">
        <v>495</v>
      </c>
      <c r="AQ34" s="53"/>
    </row>
    <row r="35" spans="1:43" s="40" customFormat="1" ht="112.5" customHeight="1">
      <c r="A35" s="53">
        <v>9</v>
      </c>
      <c r="B35" s="53" t="s">
        <v>94</v>
      </c>
      <c r="C35" s="63" t="s">
        <v>95</v>
      </c>
      <c r="D35" s="54" t="s">
        <v>19</v>
      </c>
      <c r="E35" s="54" t="s">
        <v>23</v>
      </c>
      <c r="F35" s="53">
        <v>2020.12</v>
      </c>
      <c r="G35" s="57">
        <v>2021.1</v>
      </c>
      <c r="H35" s="56" t="s">
        <v>607</v>
      </c>
      <c r="I35" s="57">
        <v>15000</v>
      </c>
      <c r="J35" s="57">
        <v>4500</v>
      </c>
      <c r="K35" s="57">
        <v>2500</v>
      </c>
      <c r="L35" s="57">
        <v>8000</v>
      </c>
      <c r="M35" s="57">
        <v>0</v>
      </c>
      <c r="N35" s="57">
        <f>O35+P35</f>
        <v>5500</v>
      </c>
      <c r="O35" s="57">
        <f>4500+1000</f>
        <v>5500</v>
      </c>
      <c r="P35" s="57">
        <v>0</v>
      </c>
      <c r="Q35" s="57">
        <v>0</v>
      </c>
      <c r="R35" s="57">
        <v>0</v>
      </c>
      <c r="S35" s="57">
        <v>3586.4102849999999</v>
      </c>
      <c r="T35" s="76">
        <f>S35/N35</f>
        <v>0.65207459727272721</v>
      </c>
      <c r="U35" s="53" t="s">
        <v>608</v>
      </c>
      <c r="V35" s="54" t="s">
        <v>97</v>
      </c>
      <c r="W35" s="54" t="s">
        <v>86</v>
      </c>
      <c r="X35" s="54" t="s">
        <v>364</v>
      </c>
      <c r="Y35" s="59" t="s">
        <v>609</v>
      </c>
      <c r="Z35" s="54" t="s">
        <v>501</v>
      </c>
      <c r="AA35" s="54" t="s">
        <v>502</v>
      </c>
      <c r="AB35" s="54" t="s">
        <v>503</v>
      </c>
      <c r="AC35" s="86">
        <v>44200</v>
      </c>
      <c r="AD35" s="86">
        <v>44127</v>
      </c>
      <c r="AE35" s="53" t="s">
        <v>610</v>
      </c>
      <c r="AF35" s="86">
        <v>44185</v>
      </c>
      <c r="AG35" s="86">
        <v>44213</v>
      </c>
      <c r="AH35" s="86">
        <v>44214</v>
      </c>
      <c r="AI35" s="86">
        <v>44235</v>
      </c>
      <c r="AJ35" s="86" t="s">
        <v>611</v>
      </c>
      <c r="AK35" s="86">
        <v>44251</v>
      </c>
      <c r="AL35" s="86">
        <v>44251</v>
      </c>
      <c r="AM35" s="86"/>
      <c r="AN35" s="53">
        <v>90</v>
      </c>
      <c r="AO35" s="53">
        <v>45</v>
      </c>
      <c r="AP35" s="53">
        <v>22</v>
      </c>
      <c r="AQ35" s="53"/>
    </row>
    <row r="36" spans="1:43" s="40" customFormat="1" ht="123" customHeight="1">
      <c r="A36" s="53">
        <v>10</v>
      </c>
      <c r="B36" s="53" t="s">
        <v>107</v>
      </c>
      <c r="C36" s="54" t="s">
        <v>108</v>
      </c>
      <c r="D36" s="54" t="s">
        <v>19</v>
      </c>
      <c r="E36" s="54" t="s">
        <v>23</v>
      </c>
      <c r="F36" s="53">
        <v>2021.01</v>
      </c>
      <c r="G36" s="57">
        <v>2021.12</v>
      </c>
      <c r="H36" s="56" t="s">
        <v>612</v>
      </c>
      <c r="I36" s="57">
        <v>13000</v>
      </c>
      <c r="J36" s="57">
        <v>3000</v>
      </c>
      <c r="K36" s="57">
        <v>3500</v>
      </c>
      <c r="L36" s="57">
        <v>3000</v>
      </c>
      <c r="M36" s="57">
        <v>0</v>
      </c>
      <c r="N36" s="57">
        <f>O36+P36</f>
        <v>5000</v>
      </c>
      <c r="O36" s="57">
        <f>4000+1000</f>
        <v>5000</v>
      </c>
      <c r="P36" s="57">
        <v>0</v>
      </c>
      <c r="Q36" s="57">
        <v>0</v>
      </c>
      <c r="R36" s="57">
        <v>0</v>
      </c>
      <c r="S36" s="57">
        <v>1517.551052</v>
      </c>
      <c r="T36" s="76">
        <f>S36/N36</f>
        <v>0.30351021039999998</v>
      </c>
      <c r="U36" s="53" t="s">
        <v>613</v>
      </c>
      <c r="V36" s="54" t="s">
        <v>97</v>
      </c>
      <c r="W36" s="54" t="s">
        <v>86</v>
      </c>
      <c r="X36" s="53"/>
      <c r="Y36" s="59" t="s">
        <v>614</v>
      </c>
      <c r="Z36" s="54" t="s">
        <v>501</v>
      </c>
      <c r="AA36" s="54" t="s">
        <v>502</v>
      </c>
      <c r="AB36" s="54" t="s">
        <v>503</v>
      </c>
      <c r="AC36" s="86">
        <v>44232</v>
      </c>
      <c r="AD36" s="86">
        <v>44127</v>
      </c>
      <c r="AE36" s="53" t="s">
        <v>615</v>
      </c>
      <c r="AF36" s="86" t="s">
        <v>495</v>
      </c>
      <c r="AG36" s="86" t="s">
        <v>495</v>
      </c>
      <c r="AH36" s="86">
        <v>44250</v>
      </c>
      <c r="AI36" s="86">
        <v>44270</v>
      </c>
      <c r="AJ36" s="86" t="s">
        <v>616</v>
      </c>
      <c r="AK36" s="86">
        <v>44279</v>
      </c>
      <c r="AL36" s="86">
        <v>44279</v>
      </c>
      <c r="AM36" s="86"/>
      <c r="AN36" s="53">
        <v>90</v>
      </c>
      <c r="AO36" s="53" t="s">
        <v>495</v>
      </c>
      <c r="AP36" s="53" t="s">
        <v>495</v>
      </c>
      <c r="AQ36" s="53"/>
    </row>
    <row r="37" spans="1:43" s="40" customFormat="1" ht="57.95" customHeight="1">
      <c r="A37" s="231">
        <v>11</v>
      </c>
      <c r="B37" s="231" t="s">
        <v>111</v>
      </c>
      <c r="C37" s="237" t="s">
        <v>112</v>
      </c>
      <c r="D37" s="237" t="s">
        <v>19</v>
      </c>
      <c r="E37" s="231" t="s">
        <v>617</v>
      </c>
      <c r="F37" s="231">
        <v>2020.12</v>
      </c>
      <c r="G37" s="231">
        <v>2021.09</v>
      </c>
      <c r="H37" s="60" t="s">
        <v>618</v>
      </c>
      <c r="I37" s="246">
        <v>7215</v>
      </c>
      <c r="J37" s="246">
        <v>1000</v>
      </c>
      <c r="K37" s="246">
        <v>570</v>
      </c>
      <c r="L37" s="246">
        <v>0</v>
      </c>
      <c r="M37" s="246">
        <v>0</v>
      </c>
      <c r="N37" s="246">
        <f>O37+P37</f>
        <v>1000</v>
      </c>
      <c r="O37" s="246">
        <f>500+500</f>
        <v>1000</v>
      </c>
      <c r="P37" s="246">
        <v>0</v>
      </c>
      <c r="Q37" s="246">
        <v>0</v>
      </c>
      <c r="R37" s="246">
        <v>0</v>
      </c>
      <c r="S37" s="246">
        <v>520.58293800000001</v>
      </c>
      <c r="T37" s="251">
        <f>S37/N37</f>
        <v>0.520582938</v>
      </c>
      <c r="U37" s="246" t="s">
        <v>619</v>
      </c>
      <c r="V37" s="256" t="s">
        <v>97</v>
      </c>
      <c r="W37" s="256" t="s">
        <v>86</v>
      </c>
      <c r="X37" s="61"/>
      <c r="Y37" s="87" t="s">
        <v>620</v>
      </c>
      <c r="Z37" s="54" t="s">
        <v>501</v>
      </c>
      <c r="AA37" s="54" t="s">
        <v>502</v>
      </c>
      <c r="AB37" s="54" t="s">
        <v>510</v>
      </c>
      <c r="AC37" s="86">
        <v>44195</v>
      </c>
      <c r="AD37" s="86">
        <v>44174</v>
      </c>
      <c r="AE37" s="53" t="s">
        <v>621</v>
      </c>
      <c r="AF37" s="86">
        <v>44235</v>
      </c>
      <c r="AG37" s="86">
        <v>44277</v>
      </c>
      <c r="AH37" s="86" t="s">
        <v>495</v>
      </c>
      <c r="AI37" s="94" t="s">
        <v>495</v>
      </c>
      <c r="AJ37" s="86" t="s">
        <v>495</v>
      </c>
      <c r="AK37" s="86">
        <v>44280</v>
      </c>
      <c r="AL37" s="86">
        <v>44280</v>
      </c>
      <c r="AM37" s="86"/>
      <c r="AN37" s="53">
        <v>20</v>
      </c>
      <c r="AO37" s="86"/>
      <c r="AP37" s="86"/>
      <c r="AQ37" s="61"/>
    </row>
    <row r="38" spans="1:43" s="40" customFormat="1" ht="54.75" customHeight="1">
      <c r="A38" s="232"/>
      <c r="B38" s="232"/>
      <c r="C38" s="232"/>
      <c r="D38" s="232"/>
      <c r="E38" s="232"/>
      <c r="F38" s="232"/>
      <c r="G38" s="232"/>
      <c r="H38" s="61" t="s">
        <v>622</v>
      </c>
      <c r="I38" s="247"/>
      <c r="J38" s="247"/>
      <c r="K38" s="247"/>
      <c r="L38" s="247"/>
      <c r="M38" s="247"/>
      <c r="N38" s="247"/>
      <c r="O38" s="247"/>
      <c r="P38" s="247"/>
      <c r="Q38" s="247"/>
      <c r="R38" s="247"/>
      <c r="S38" s="247"/>
      <c r="T38" s="252"/>
      <c r="U38" s="247"/>
      <c r="V38" s="247"/>
      <c r="W38" s="247"/>
      <c r="X38" s="61"/>
      <c r="Y38" s="87" t="s">
        <v>623</v>
      </c>
      <c r="Z38" s="54" t="s">
        <v>501</v>
      </c>
      <c r="AA38" s="54" t="s">
        <v>502</v>
      </c>
      <c r="AB38" s="54" t="s">
        <v>510</v>
      </c>
      <c r="AC38" s="86">
        <v>44195</v>
      </c>
      <c r="AD38" s="86">
        <v>44174</v>
      </c>
      <c r="AE38" s="53" t="s">
        <v>624</v>
      </c>
      <c r="AF38" s="86">
        <v>44235</v>
      </c>
      <c r="AG38" s="86">
        <v>44277</v>
      </c>
      <c r="AH38" s="86" t="s">
        <v>495</v>
      </c>
      <c r="AI38" s="94" t="s">
        <v>495</v>
      </c>
      <c r="AJ38" s="86" t="s">
        <v>495</v>
      </c>
      <c r="AK38" s="86">
        <v>44280</v>
      </c>
      <c r="AL38" s="86">
        <v>44280</v>
      </c>
      <c r="AM38" s="86"/>
      <c r="AN38" s="53">
        <v>20</v>
      </c>
      <c r="AO38" s="86"/>
      <c r="AP38" s="86"/>
      <c r="AQ38" s="53"/>
    </row>
    <row r="39" spans="1:43" s="40" customFormat="1" ht="51.75" customHeight="1">
      <c r="A39" s="232"/>
      <c r="B39" s="232"/>
      <c r="C39" s="232"/>
      <c r="D39" s="232"/>
      <c r="E39" s="232"/>
      <c r="F39" s="232"/>
      <c r="G39" s="232"/>
      <c r="H39" s="61" t="s">
        <v>625</v>
      </c>
      <c r="I39" s="247"/>
      <c r="J39" s="247"/>
      <c r="K39" s="247"/>
      <c r="L39" s="247"/>
      <c r="M39" s="247"/>
      <c r="N39" s="247"/>
      <c r="O39" s="247"/>
      <c r="P39" s="247"/>
      <c r="Q39" s="247"/>
      <c r="R39" s="247"/>
      <c r="S39" s="247"/>
      <c r="T39" s="252"/>
      <c r="U39" s="247"/>
      <c r="V39" s="247"/>
      <c r="W39" s="247"/>
      <c r="X39" s="61"/>
      <c r="Y39" s="87" t="s">
        <v>626</v>
      </c>
      <c r="Z39" s="54" t="s">
        <v>501</v>
      </c>
      <c r="AA39" s="54" t="s">
        <v>502</v>
      </c>
      <c r="AB39" s="54" t="s">
        <v>510</v>
      </c>
      <c r="AC39" s="86">
        <v>44194</v>
      </c>
      <c r="AD39" s="86">
        <v>44174</v>
      </c>
      <c r="AE39" s="53" t="s">
        <v>627</v>
      </c>
      <c r="AF39" s="86">
        <v>44235</v>
      </c>
      <c r="AG39" s="86">
        <v>44255</v>
      </c>
      <c r="AH39" s="86" t="s">
        <v>495</v>
      </c>
      <c r="AI39" s="86" t="s">
        <v>495</v>
      </c>
      <c r="AJ39" s="86" t="s">
        <v>495</v>
      </c>
      <c r="AK39" s="86">
        <v>44263</v>
      </c>
      <c r="AL39" s="86">
        <v>44263</v>
      </c>
      <c r="AM39" s="86"/>
      <c r="AN39" s="53">
        <v>20</v>
      </c>
      <c r="AO39" s="53">
        <v>6</v>
      </c>
      <c r="AP39" s="86"/>
      <c r="AQ39" s="61"/>
    </row>
    <row r="40" spans="1:43" s="40" customFormat="1" ht="60.75" customHeight="1">
      <c r="A40" s="232"/>
      <c r="B40" s="232"/>
      <c r="C40" s="232"/>
      <c r="D40" s="232"/>
      <c r="E40" s="232"/>
      <c r="F40" s="232"/>
      <c r="G40" s="232"/>
      <c r="H40" s="61" t="s">
        <v>628</v>
      </c>
      <c r="I40" s="247"/>
      <c r="J40" s="247"/>
      <c r="K40" s="247"/>
      <c r="L40" s="247"/>
      <c r="M40" s="247"/>
      <c r="N40" s="247"/>
      <c r="O40" s="247"/>
      <c r="P40" s="247"/>
      <c r="Q40" s="247"/>
      <c r="R40" s="247"/>
      <c r="S40" s="247"/>
      <c r="T40" s="252"/>
      <c r="U40" s="247"/>
      <c r="V40" s="247"/>
      <c r="W40" s="247"/>
      <c r="X40" s="61"/>
      <c r="Y40" s="87" t="s">
        <v>629</v>
      </c>
      <c r="Z40" s="54" t="s">
        <v>501</v>
      </c>
      <c r="AA40" s="54" t="s">
        <v>502</v>
      </c>
      <c r="AB40" s="54" t="s">
        <v>510</v>
      </c>
      <c r="AC40" s="86">
        <v>44194</v>
      </c>
      <c r="AD40" s="86">
        <v>44174</v>
      </c>
      <c r="AE40" s="53" t="s">
        <v>630</v>
      </c>
      <c r="AF40" s="86">
        <v>44235</v>
      </c>
      <c r="AG40" s="86">
        <v>44255</v>
      </c>
      <c r="AH40" s="86" t="s">
        <v>495</v>
      </c>
      <c r="AI40" s="86" t="s">
        <v>495</v>
      </c>
      <c r="AJ40" s="86" t="s">
        <v>495</v>
      </c>
      <c r="AK40" s="86">
        <v>44263</v>
      </c>
      <c r="AL40" s="86">
        <v>44263</v>
      </c>
      <c r="AM40" s="86"/>
      <c r="AN40" s="53">
        <v>20</v>
      </c>
      <c r="AO40" s="53">
        <v>6</v>
      </c>
      <c r="AP40" s="86"/>
      <c r="AQ40" s="61"/>
    </row>
    <row r="41" spans="1:43" s="40" customFormat="1" ht="71.099999999999994" customHeight="1">
      <c r="A41" s="232"/>
      <c r="B41" s="232"/>
      <c r="C41" s="232"/>
      <c r="D41" s="232"/>
      <c r="E41" s="232"/>
      <c r="F41" s="232"/>
      <c r="G41" s="232"/>
      <c r="H41" s="61" t="s">
        <v>631</v>
      </c>
      <c r="I41" s="247"/>
      <c r="J41" s="247"/>
      <c r="K41" s="247"/>
      <c r="L41" s="247"/>
      <c r="M41" s="247"/>
      <c r="N41" s="247"/>
      <c r="O41" s="247"/>
      <c r="P41" s="247"/>
      <c r="Q41" s="247"/>
      <c r="R41" s="247"/>
      <c r="S41" s="247"/>
      <c r="T41" s="252"/>
      <c r="U41" s="247"/>
      <c r="V41" s="247"/>
      <c r="W41" s="247"/>
      <c r="X41" s="61"/>
      <c r="Y41" s="87" t="s">
        <v>632</v>
      </c>
      <c r="Z41" s="54" t="s">
        <v>501</v>
      </c>
      <c r="AA41" s="54" t="s">
        <v>502</v>
      </c>
      <c r="AB41" s="54" t="s">
        <v>510</v>
      </c>
      <c r="AC41" s="86">
        <v>44173</v>
      </c>
      <c r="AD41" s="86">
        <v>44174</v>
      </c>
      <c r="AE41" s="53" t="s">
        <v>633</v>
      </c>
      <c r="AF41" s="86">
        <v>44235</v>
      </c>
      <c r="AG41" s="86">
        <v>44255</v>
      </c>
      <c r="AH41" s="86" t="s">
        <v>495</v>
      </c>
      <c r="AI41" s="86" t="s">
        <v>495</v>
      </c>
      <c r="AJ41" s="86" t="s">
        <v>495</v>
      </c>
      <c r="AK41" s="86">
        <v>44263</v>
      </c>
      <c r="AL41" s="86">
        <v>44263</v>
      </c>
      <c r="AM41" s="86"/>
      <c r="AN41" s="86"/>
      <c r="AO41" s="86"/>
      <c r="AP41" s="86"/>
      <c r="AQ41" s="61"/>
    </row>
    <row r="42" spans="1:43" s="40" customFormat="1" ht="52.5" customHeight="1">
      <c r="A42" s="232"/>
      <c r="B42" s="232"/>
      <c r="C42" s="232"/>
      <c r="D42" s="232"/>
      <c r="E42" s="232"/>
      <c r="F42" s="232"/>
      <c r="G42" s="232"/>
      <c r="H42" s="61" t="s">
        <v>634</v>
      </c>
      <c r="I42" s="247"/>
      <c r="J42" s="247"/>
      <c r="K42" s="247"/>
      <c r="L42" s="247"/>
      <c r="M42" s="247"/>
      <c r="N42" s="247"/>
      <c r="O42" s="247"/>
      <c r="P42" s="247"/>
      <c r="Q42" s="247"/>
      <c r="R42" s="247"/>
      <c r="S42" s="247"/>
      <c r="T42" s="252"/>
      <c r="U42" s="247"/>
      <c r="V42" s="247"/>
      <c r="W42" s="247"/>
      <c r="X42" s="61"/>
      <c r="Y42" s="87" t="s">
        <v>635</v>
      </c>
      <c r="Z42" s="54" t="s">
        <v>501</v>
      </c>
      <c r="AA42" s="54" t="s">
        <v>502</v>
      </c>
      <c r="AB42" s="54" t="s">
        <v>503</v>
      </c>
      <c r="AC42" s="86">
        <v>44234</v>
      </c>
      <c r="AD42" s="86">
        <v>44237</v>
      </c>
      <c r="AE42" s="53" t="s">
        <v>636</v>
      </c>
      <c r="AF42" s="86">
        <v>44278</v>
      </c>
      <c r="AG42" s="86">
        <v>44280</v>
      </c>
      <c r="AH42" s="86">
        <v>44280</v>
      </c>
      <c r="AI42" s="86">
        <v>44306</v>
      </c>
      <c r="AJ42" s="86"/>
      <c r="AK42" s="86"/>
      <c r="AL42" s="86"/>
      <c r="AM42" s="86"/>
      <c r="AN42" s="86"/>
      <c r="AO42" s="86"/>
      <c r="AP42" s="86"/>
      <c r="AQ42" s="53"/>
    </row>
    <row r="43" spans="1:43" s="40" customFormat="1" ht="39.75" customHeight="1">
      <c r="A43" s="232"/>
      <c r="B43" s="232"/>
      <c r="C43" s="232"/>
      <c r="D43" s="232"/>
      <c r="E43" s="232"/>
      <c r="F43" s="232"/>
      <c r="G43" s="232"/>
      <c r="H43" s="61" t="s">
        <v>637</v>
      </c>
      <c r="I43" s="247"/>
      <c r="J43" s="247"/>
      <c r="K43" s="247"/>
      <c r="L43" s="247"/>
      <c r="M43" s="247"/>
      <c r="N43" s="247"/>
      <c r="O43" s="247"/>
      <c r="P43" s="247"/>
      <c r="Q43" s="247"/>
      <c r="R43" s="247"/>
      <c r="S43" s="247"/>
      <c r="T43" s="252"/>
      <c r="U43" s="247"/>
      <c r="V43" s="247"/>
      <c r="W43" s="247"/>
      <c r="X43" s="61"/>
      <c r="Y43" s="59" t="s">
        <v>638</v>
      </c>
      <c r="Z43" s="54" t="s">
        <v>501</v>
      </c>
      <c r="AA43" s="54" t="s">
        <v>502</v>
      </c>
      <c r="AB43" s="91" t="s">
        <v>510</v>
      </c>
      <c r="AC43" s="86">
        <v>44236</v>
      </c>
      <c r="AD43" s="86">
        <v>44243</v>
      </c>
      <c r="AE43" s="53" t="s">
        <v>639</v>
      </c>
      <c r="AF43" s="86"/>
      <c r="AG43" s="86"/>
      <c r="AH43" s="86" t="s">
        <v>495</v>
      </c>
      <c r="AI43" s="86" t="s">
        <v>495</v>
      </c>
      <c r="AJ43" s="86" t="s">
        <v>495</v>
      </c>
      <c r="AK43" s="86">
        <v>44273</v>
      </c>
      <c r="AL43" s="86">
        <v>44273</v>
      </c>
      <c r="AM43" s="86"/>
      <c r="AN43" s="86"/>
      <c r="AO43" s="86"/>
      <c r="AP43" s="86"/>
      <c r="AQ43" s="53"/>
    </row>
    <row r="44" spans="1:43" s="40" customFormat="1" ht="43.9" customHeight="1">
      <c r="A44" s="232"/>
      <c r="B44" s="232"/>
      <c r="C44" s="232"/>
      <c r="D44" s="232"/>
      <c r="E44" s="232"/>
      <c r="F44" s="232"/>
      <c r="G44" s="232"/>
      <c r="H44" s="61" t="s">
        <v>640</v>
      </c>
      <c r="I44" s="247"/>
      <c r="J44" s="247"/>
      <c r="K44" s="247"/>
      <c r="L44" s="247"/>
      <c r="M44" s="247"/>
      <c r="N44" s="247"/>
      <c r="O44" s="247"/>
      <c r="P44" s="247"/>
      <c r="Q44" s="247"/>
      <c r="R44" s="247"/>
      <c r="S44" s="247"/>
      <c r="T44" s="252"/>
      <c r="U44" s="247"/>
      <c r="V44" s="247"/>
      <c r="W44" s="247"/>
      <c r="X44" s="61"/>
      <c r="Y44" s="87" t="s">
        <v>641</v>
      </c>
      <c r="Z44" s="54" t="s">
        <v>501</v>
      </c>
      <c r="AA44" s="54" t="s">
        <v>502</v>
      </c>
      <c r="AB44" s="91" t="s">
        <v>510</v>
      </c>
      <c r="AC44" s="86">
        <v>44237</v>
      </c>
      <c r="AD44" s="86">
        <v>44237</v>
      </c>
      <c r="AE44" s="53" t="s">
        <v>642</v>
      </c>
      <c r="AF44" s="86"/>
      <c r="AG44" s="86"/>
      <c r="AH44" s="86" t="s">
        <v>495</v>
      </c>
      <c r="AI44" s="86" t="s">
        <v>495</v>
      </c>
      <c r="AJ44" s="86" t="s">
        <v>495</v>
      </c>
      <c r="AK44" s="86">
        <v>44280</v>
      </c>
      <c r="AL44" s="86">
        <v>44280</v>
      </c>
      <c r="AM44" s="86"/>
      <c r="AN44" s="86"/>
      <c r="AO44" s="86"/>
      <c r="AP44" s="86"/>
      <c r="AQ44" s="53"/>
    </row>
    <row r="45" spans="1:43" s="40" customFormat="1" ht="51.75" customHeight="1">
      <c r="A45" s="232"/>
      <c r="B45" s="232"/>
      <c r="C45" s="232"/>
      <c r="D45" s="232"/>
      <c r="E45" s="232"/>
      <c r="F45" s="232"/>
      <c r="G45" s="232"/>
      <c r="H45" s="61" t="s">
        <v>643</v>
      </c>
      <c r="I45" s="247"/>
      <c r="J45" s="247"/>
      <c r="K45" s="247"/>
      <c r="L45" s="247"/>
      <c r="M45" s="247"/>
      <c r="N45" s="247"/>
      <c r="O45" s="247"/>
      <c r="P45" s="247"/>
      <c r="Q45" s="247"/>
      <c r="R45" s="247"/>
      <c r="S45" s="247"/>
      <c r="T45" s="252"/>
      <c r="U45" s="247"/>
      <c r="V45" s="247"/>
      <c r="W45" s="247"/>
      <c r="X45" s="61"/>
      <c r="Y45" s="87" t="s">
        <v>644</v>
      </c>
      <c r="Z45" s="54" t="s">
        <v>501</v>
      </c>
      <c r="AA45" s="54" t="s">
        <v>502</v>
      </c>
      <c r="AB45" s="54" t="s">
        <v>503</v>
      </c>
      <c r="AC45" s="86">
        <v>44229</v>
      </c>
      <c r="AD45" s="86">
        <v>44229</v>
      </c>
      <c r="AE45" s="53" t="s">
        <v>645</v>
      </c>
      <c r="AF45" s="86"/>
      <c r="AG45" s="86"/>
      <c r="AH45" s="86">
        <v>43927</v>
      </c>
      <c r="AI45" s="86">
        <v>44312</v>
      </c>
      <c r="AJ45" s="86"/>
      <c r="AK45" s="86"/>
      <c r="AL45" s="86"/>
      <c r="AM45" s="86"/>
      <c r="AN45" s="86"/>
      <c r="AO45" s="86"/>
      <c r="AP45" s="86"/>
      <c r="AQ45" s="53"/>
    </row>
    <row r="46" spans="1:43" s="40" customFormat="1" ht="60.75" customHeight="1">
      <c r="A46" s="232"/>
      <c r="B46" s="232"/>
      <c r="C46" s="232"/>
      <c r="D46" s="232"/>
      <c r="E46" s="232"/>
      <c r="F46" s="232"/>
      <c r="G46" s="232"/>
      <c r="H46" s="61" t="s">
        <v>646</v>
      </c>
      <c r="I46" s="247"/>
      <c r="J46" s="247"/>
      <c r="K46" s="247"/>
      <c r="L46" s="247"/>
      <c r="M46" s="247"/>
      <c r="N46" s="247"/>
      <c r="O46" s="247"/>
      <c r="P46" s="247"/>
      <c r="Q46" s="247"/>
      <c r="R46" s="247"/>
      <c r="S46" s="247"/>
      <c r="T46" s="252"/>
      <c r="U46" s="247"/>
      <c r="V46" s="247"/>
      <c r="W46" s="247"/>
      <c r="X46" s="61"/>
      <c r="Y46" s="87" t="s">
        <v>647</v>
      </c>
      <c r="Z46" s="54" t="s">
        <v>501</v>
      </c>
      <c r="AA46" s="54" t="s">
        <v>502</v>
      </c>
      <c r="AB46" s="91" t="s">
        <v>510</v>
      </c>
      <c r="AC46" s="86">
        <v>44244</v>
      </c>
      <c r="AD46" s="86">
        <v>44244</v>
      </c>
      <c r="AE46" s="53" t="s">
        <v>648</v>
      </c>
      <c r="AF46" s="86"/>
      <c r="AG46" s="86"/>
      <c r="AH46" s="86"/>
      <c r="AI46" s="86"/>
      <c r="AJ46" s="86"/>
      <c r="AL46" s="86">
        <v>44275</v>
      </c>
      <c r="AM46" s="86"/>
      <c r="AN46" s="86"/>
      <c r="AO46" s="86"/>
      <c r="AP46" s="86"/>
      <c r="AQ46" s="53"/>
    </row>
    <row r="47" spans="1:43" s="40" customFormat="1" ht="55.5" customHeight="1">
      <c r="A47" s="232"/>
      <c r="B47" s="232"/>
      <c r="C47" s="232"/>
      <c r="D47" s="232"/>
      <c r="E47" s="232"/>
      <c r="F47" s="232"/>
      <c r="G47" s="232"/>
      <c r="H47" s="61" t="s">
        <v>649</v>
      </c>
      <c r="I47" s="247"/>
      <c r="J47" s="247"/>
      <c r="K47" s="247"/>
      <c r="L47" s="247"/>
      <c r="M47" s="247"/>
      <c r="N47" s="247"/>
      <c r="O47" s="247"/>
      <c r="P47" s="247"/>
      <c r="Q47" s="247"/>
      <c r="R47" s="247"/>
      <c r="S47" s="247"/>
      <c r="T47" s="252"/>
      <c r="U47" s="247"/>
      <c r="V47" s="247"/>
      <c r="W47" s="247"/>
      <c r="X47" s="61"/>
      <c r="Y47" s="87" t="s">
        <v>650</v>
      </c>
      <c r="Z47" s="54" t="s">
        <v>501</v>
      </c>
      <c r="AA47" s="54" t="s">
        <v>502</v>
      </c>
      <c r="AB47" s="54" t="s">
        <v>503</v>
      </c>
      <c r="AC47" s="86">
        <v>44245</v>
      </c>
      <c r="AD47" s="86">
        <v>44245</v>
      </c>
      <c r="AE47" s="53" t="s">
        <v>651</v>
      </c>
      <c r="AF47" s="86">
        <v>44247</v>
      </c>
      <c r="AG47" s="86">
        <v>44277</v>
      </c>
      <c r="AH47" s="86">
        <v>44280</v>
      </c>
      <c r="AI47" s="86">
        <v>44302</v>
      </c>
      <c r="AJ47" s="86"/>
      <c r="AK47" s="86"/>
      <c r="AL47" s="86"/>
      <c r="AM47" s="86"/>
      <c r="AN47" s="86"/>
      <c r="AO47" s="86"/>
      <c r="AP47" s="86"/>
      <c r="AQ47" s="53"/>
    </row>
    <row r="48" spans="1:43" s="40" customFormat="1" ht="51" customHeight="1">
      <c r="A48" s="233"/>
      <c r="B48" s="233"/>
      <c r="C48" s="233"/>
      <c r="D48" s="233"/>
      <c r="E48" s="233"/>
      <c r="F48" s="233"/>
      <c r="G48" s="233"/>
      <c r="H48" s="61" t="s">
        <v>652</v>
      </c>
      <c r="I48" s="248"/>
      <c r="J48" s="248"/>
      <c r="K48" s="248"/>
      <c r="L48" s="248"/>
      <c r="M48" s="248"/>
      <c r="N48" s="248"/>
      <c r="O48" s="248"/>
      <c r="P48" s="248"/>
      <c r="Q48" s="248"/>
      <c r="R48" s="248"/>
      <c r="S48" s="248"/>
      <c r="T48" s="253"/>
      <c r="U48" s="248"/>
      <c r="V48" s="248"/>
      <c r="W48" s="248"/>
      <c r="X48" s="61"/>
      <c r="Y48" s="87" t="s">
        <v>653</v>
      </c>
      <c r="Z48" s="54" t="s">
        <v>501</v>
      </c>
      <c r="AA48" s="54" t="s">
        <v>502</v>
      </c>
      <c r="AB48" s="54" t="s">
        <v>503</v>
      </c>
      <c r="AC48" s="86">
        <v>44247</v>
      </c>
      <c r="AD48" s="86">
        <v>44247</v>
      </c>
      <c r="AE48" s="53" t="s">
        <v>654</v>
      </c>
      <c r="AF48" s="86">
        <v>44267</v>
      </c>
      <c r="AG48" s="86">
        <v>44278</v>
      </c>
      <c r="AH48" s="86">
        <v>44280</v>
      </c>
      <c r="AI48" s="86">
        <v>44307</v>
      </c>
      <c r="AJ48" s="86"/>
      <c r="AK48" s="86"/>
      <c r="AL48" s="86"/>
      <c r="AM48" s="86"/>
      <c r="AN48" s="86"/>
      <c r="AO48" s="86"/>
      <c r="AP48" s="86"/>
      <c r="AQ48" s="53"/>
    </row>
    <row r="49" spans="1:43" s="41" customFormat="1" ht="87.75" customHeight="1">
      <c r="A49" s="53">
        <v>12</v>
      </c>
      <c r="B49" s="53" t="s">
        <v>187</v>
      </c>
      <c r="C49" s="65" t="s">
        <v>188</v>
      </c>
      <c r="D49" s="54" t="s">
        <v>19</v>
      </c>
      <c r="E49" s="54" t="s">
        <v>23</v>
      </c>
      <c r="F49" s="53">
        <v>2020.12</v>
      </c>
      <c r="G49" s="57">
        <v>2021.07</v>
      </c>
      <c r="H49" s="56" t="s">
        <v>655</v>
      </c>
      <c r="I49" s="57">
        <v>503</v>
      </c>
      <c r="J49" s="57">
        <v>503</v>
      </c>
      <c r="K49" s="57">
        <v>0</v>
      </c>
      <c r="L49" s="57">
        <v>0</v>
      </c>
      <c r="M49" s="57">
        <v>0</v>
      </c>
      <c r="N49" s="57">
        <v>503</v>
      </c>
      <c r="O49" s="57">
        <v>503</v>
      </c>
      <c r="P49" s="57">
        <v>0</v>
      </c>
      <c r="Q49" s="57">
        <v>0</v>
      </c>
      <c r="R49" s="57">
        <v>0</v>
      </c>
      <c r="S49" s="57">
        <v>95.712567000000007</v>
      </c>
      <c r="T49" s="76">
        <f>S49/N49</f>
        <v>0.19028343339960241</v>
      </c>
      <c r="U49" s="54" t="s">
        <v>393</v>
      </c>
      <c r="V49" s="54" t="s">
        <v>97</v>
      </c>
      <c r="W49" s="54" t="s">
        <v>86</v>
      </c>
      <c r="X49" s="77"/>
      <c r="Y49" s="87" t="s">
        <v>656</v>
      </c>
      <c r="Z49" s="54" t="s">
        <v>501</v>
      </c>
      <c r="AA49" s="54" t="s">
        <v>502</v>
      </c>
      <c r="AB49" s="91" t="s">
        <v>510</v>
      </c>
      <c r="AC49" s="88">
        <v>44195</v>
      </c>
      <c r="AD49" s="86">
        <v>44174</v>
      </c>
      <c r="AE49" s="53" t="s">
        <v>657</v>
      </c>
      <c r="AF49" s="88">
        <v>44235</v>
      </c>
      <c r="AG49" s="88">
        <v>44251</v>
      </c>
      <c r="AH49" s="88" t="s">
        <v>495</v>
      </c>
      <c r="AI49" s="88" t="s">
        <v>495</v>
      </c>
      <c r="AJ49" s="88" t="s">
        <v>495</v>
      </c>
      <c r="AK49" s="88">
        <v>44263</v>
      </c>
      <c r="AL49" s="88">
        <v>44263</v>
      </c>
      <c r="AM49" s="88"/>
      <c r="AN49" s="77">
        <v>20</v>
      </c>
      <c r="AO49" s="88" t="s">
        <v>495</v>
      </c>
      <c r="AP49" s="88" t="s">
        <v>495</v>
      </c>
      <c r="AQ49" s="53"/>
    </row>
    <row r="50" spans="1:43" s="41" customFormat="1" ht="147" customHeight="1">
      <c r="A50" s="53">
        <v>13</v>
      </c>
      <c r="B50" s="53" t="s">
        <v>140</v>
      </c>
      <c r="C50" s="54" t="s">
        <v>141</v>
      </c>
      <c r="D50" s="54" t="s">
        <v>19</v>
      </c>
      <c r="E50" s="66" t="s">
        <v>23</v>
      </c>
      <c r="F50" s="53">
        <v>2021.01</v>
      </c>
      <c r="G50" s="57">
        <v>2021.12</v>
      </c>
      <c r="H50" s="67" t="s">
        <v>658</v>
      </c>
      <c r="I50" s="57">
        <v>450</v>
      </c>
      <c r="J50" s="57">
        <v>0</v>
      </c>
      <c r="K50" s="57">
        <v>250</v>
      </c>
      <c r="L50" s="57">
        <v>0</v>
      </c>
      <c r="M50" s="57">
        <v>200</v>
      </c>
      <c r="N50" s="57">
        <v>164.56</v>
      </c>
      <c r="O50" s="57">
        <v>0</v>
      </c>
      <c r="P50" s="57">
        <v>164.56</v>
      </c>
      <c r="Q50" s="57">
        <v>0</v>
      </c>
      <c r="R50" s="57">
        <v>0</v>
      </c>
      <c r="S50" s="57">
        <v>164.56</v>
      </c>
      <c r="T50" s="76">
        <f>S50/N50</f>
        <v>1</v>
      </c>
      <c r="U50" s="53" t="s">
        <v>659</v>
      </c>
      <c r="V50" s="54" t="s">
        <v>97</v>
      </c>
      <c r="W50" s="54" t="s">
        <v>86</v>
      </c>
      <c r="X50" s="77"/>
      <c r="Y50" s="87" t="s">
        <v>660</v>
      </c>
      <c r="Z50" s="54" t="s">
        <v>509</v>
      </c>
      <c r="AA50" s="54" t="s">
        <v>502</v>
      </c>
      <c r="AB50" s="54" t="s">
        <v>503</v>
      </c>
      <c r="AC50" s="88">
        <v>44199</v>
      </c>
      <c r="AD50" s="86">
        <v>44194</v>
      </c>
      <c r="AE50" s="53" t="s">
        <v>661</v>
      </c>
      <c r="AF50" s="88" t="s">
        <v>495</v>
      </c>
      <c r="AG50" s="88">
        <v>44208</v>
      </c>
      <c r="AH50" s="88">
        <v>44209</v>
      </c>
      <c r="AI50" s="88">
        <v>44232</v>
      </c>
      <c r="AJ50" s="86" t="s">
        <v>662</v>
      </c>
      <c r="AK50" s="88">
        <v>44235</v>
      </c>
      <c r="AL50" s="88">
        <v>44235</v>
      </c>
      <c r="AM50" s="88"/>
      <c r="AN50" s="77">
        <v>170</v>
      </c>
      <c r="AO50" s="77">
        <v>170</v>
      </c>
      <c r="AP50" s="77">
        <v>170</v>
      </c>
      <c r="AQ50" s="99"/>
    </row>
    <row r="51" spans="1:43" s="41" customFormat="1" ht="189.95" customHeight="1">
      <c r="A51" s="230">
        <v>14</v>
      </c>
      <c r="B51" s="230" t="s">
        <v>149</v>
      </c>
      <c r="C51" s="236" t="s">
        <v>663</v>
      </c>
      <c r="D51" s="236" t="s">
        <v>19</v>
      </c>
      <c r="E51" s="238" t="s">
        <v>23</v>
      </c>
      <c r="F51" s="230">
        <v>2021.01</v>
      </c>
      <c r="G51" s="241">
        <v>2021.06</v>
      </c>
      <c r="H51" s="243" t="s">
        <v>664</v>
      </c>
      <c r="I51" s="241">
        <f>1117.15+108.2</f>
        <v>1225.3500000000001</v>
      </c>
      <c r="J51" s="241">
        <v>1550.9</v>
      </c>
      <c r="K51" s="241">
        <v>0</v>
      </c>
      <c r="L51" s="241">
        <v>0</v>
      </c>
      <c r="M51" s="241"/>
      <c r="N51" s="241">
        <v>850</v>
      </c>
      <c r="O51" s="241">
        <v>800</v>
      </c>
      <c r="P51" s="241">
        <v>0</v>
      </c>
      <c r="Q51" s="241">
        <v>0</v>
      </c>
      <c r="R51" s="241">
        <v>0</v>
      </c>
      <c r="S51" s="241">
        <v>2.4649999999999999</v>
      </c>
      <c r="T51" s="249">
        <f>S51/N51</f>
        <v>2.8999999999999998E-3</v>
      </c>
      <c r="U51" s="241"/>
      <c r="V51" s="236" t="s">
        <v>152</v>
      </c>
      <c r="W51" s="236" t="s">
        <v>153</v>
      </c>
      <c r="X51" s="241"/>
      <c r="Y51" s="258" t="s">
        <v>665</v>
      </c>
      <c r="Z51" s="255" t="s">
        <v>509</v>
      </c>
      <c r="AA51" s="255" t="s">
        <v>502</v>
      </c>
      <c r="AB51" s="255" t="s">
        <v>503</v>
      </c>
      <c r="AC51" s="262">
        <v>44223</v>
      </c>
      <c r="AD51" s="262">
        <v>44212</v>
      </c>
      <c r="AE51" s="241" t="s">
        <v>666</v>
      </c>
      <c r="AF51" s="241" t="s">
        <v>495</v>
      </c>
      <c r="AG51" s="241"/>
      <c r="AH51" s="262">
        <v>44246</v>
      </c>
      <c r="AI51" s="262">
        <v>44267</v>
      </c>
      <c r="AJ51" s="241" t="s">
        <v>667</v>
      </c>
      <c r="AK51" s="262">
        <v>44271</v>
      </c>
      <c r="AL51" s="262">
        <v>44271</v>
      </c>
      <c r="AM51" s="265"/>
      <c r="AN51" s="246"/>
      <c r="AO51" s="246"/>
      <c r="AP51" s="246"/>
      <c r="AQ51" s="241"/>
    </row>
    <row r="52" spans="1:43" s="41" customFormat="1" ht="314.10000000000002" customHeight="1">
      <c r="A52" s="230"/>
      <c r="B52" s="230"/>
      <c r="C52" s="230"/>
      <c r="D52" s="230"/>
      <c r="E52" s="239"/>
      <c r="F52" s="230"/>
      <c r="G52" s="241"/>
      <c r="H52" s="244"/>
      <c r="I52" s="241"/>
      <c r="J52" s="241"/>
      <c r="K52" s="241"/>
      <c r="L52" s="241"/>
      <c r="M52" s="241"/>
      <c r="N52" s="241"/>
      <c r="O52" s="241"/>
      <c r="P52" s="241"/>
      <c r="Q52" s="241"/>
      <c r="R52" s="241"/>
      <c r="S52" s="241"/>
      <c r="T52" s="249"/>
      <c r="U52" s="241"/>
      <c r="V52" s="230"/>
      <c r="W52" s="230"/>
      <c r="X52" s="241"/>
      <c r="Y52" s="258"/>
      <c r="Z52" s="241"/>
      <c r="AA52" s="241"/>
      <c r="AB52" s="241"/>
      <c r="AC52" s="262"/>
      <c r="AD52" s="262"/>
      <c r="AE52" s="241"/>
      <c r="AF52" s="241"/>
      <c r="AG52" s="241"/>
      <c r="AH52" s="262"/>
      <c r="AI52" s="262"/>
      <c r="AJ52" s="241"/>
      <c r="AK52" s="262"/>
      <c r="AL52" s="262"/>
      <c r="AM52" s="267"/>
      <c r="AN52" s="248"/>
      <c r="AO52" s="248"/>
      <c r="AP52" s="248"/>
      <c r="AQ52" s="241"/>
    </row>
    <row r="53" spans="1:43" s="41" customFormat="1" ht="222" customHeight="1">
      <c r="A53" s="230"/>
      <c r="B53" s="230"/>
      <c r="C53" s="230"/>
      <c r="D53" s="230"/>
      <c r="E53" s="239"/>
      <c r="F53" s="230"/>
      <c r="G53" s="242"/>
      <c r="H53" s="68" t="s">
        <v>668</v>
      </c>
      <c r="I53" s="241"/>
      <c r="J53" s="57">
        <v>108.2</v>
      </c>
      <c r="K53" s="57">
        <v>0</v>
      </c>
      <c r="L53" s="57">
        <v>0</v>
      </c>
      <c r="M53" s="57">
        <v>0</v>
      </c>
      <c r="N53" s="241"/>
      <c r="O53" s="57">
        <v>50</v>
      </c>
      <c r="P53" s="57">
        <v>0</v>
      </c>
      <c r="Q53" s="57">
        <v>0</v>
      </c>
      <c r="R53" s="57">
        <v>0</v>
      </c>
      <c r="S53" s="241"/>
      <c r="T53" s="249"/>
      <c r="U53" s="53" t="s">
        <v>669</v>
      </c>
      <c r="V53" s="54" t="s">
        <v>37</v>
      </c>
      <c r="W53" s="54" t="s">
        <v>38</v>
      </c>
      <c r="X53" s="77"/>
      <c r="Y53" s="59" t="s">
        <v>670</v>
      </c>
      <c r="Z53" s="54" t="s">
        <v>509</v>
      </c>
      <c r="AA53" s="54" t="s">
        <v>502</v>
      </c>
      <c r="AB53" s="54" t="s">
        <v>510</v>
      </c>
      <c r="AC53" s="88">
        <v>44187</v>
      </c>
      <c r="AD53" s="88">
        <v>44180</v>
      </c>
      <c r="AE53" s="53" t="s">
        <v>671</v>
      </c>
      <c r="AF53" s="88">
        <v>44187</v>
      </c>
      <c r="AG53" s="88">
        <v>44192</v>
      </c>
      <c r="AH53" s="88">
        <v>44236</v>
      </c>
      <c r="AI53" s="88">
        <v>44246</v>
      </c>
      <c r="AJ53" s="86" t="s">
        <v>672</v>
      </c>
      <c r="AK53" s="88">
        <v>44250</v>
      </c>
      <c r="AL53" s="88">
        <v>44250</v>
      </c>
      <c r="AM53" s="88"/>
      <c r="AN53" s="88"/>
      <c r="AO53" s="88"/>
      <c r="AP53" s="88"/>
      <c r="AQ53" s="53"/>
    </row>
    <row r="54" spans="1:43" s="41" customFormat="1" ht="60" customHeight="1">
      <c r="A54" s="69" t="s">
        <v>191</v>
      </c>
      <c r="B54" s="228" t="s">
        <v>192</v>
      </c>
      <c r="C54" s="229"/>
      <c r="D54" s="229"/>
      <c r="E54" s="229"/>
      <c r="F54" s="229"/>
      <c r="G54" s="53"/>
      <c r="H54" s="59"/>
      <c r="I54" s="74">
        <f t="shared" ref="I54:S54" si="0">SUM(I55:I56)</f>
        <v>2723.2</v>
      </c>
      <c r="J54" s="74">
        <f t="shared" si="0"/>
        <v>700</v>
      </c>
      <c r="K54" s="74">
        <f t="shared" si="0"/>
        <v>600</v>
      </c>
      <c r="L54" s="74">
        <f t="shared" si="0"/>
        <v>0</v>
      </c>
      <c r="M54" s="74">
        <f t="shared" si="0"/>
        <v>0</v>
      </c>
      <c r="N54" s="74">
        <f t="shared" si="0"/>
        <v>2123.1999999999998</v>
      </c>
      <c r="O54" s="74">
        <f t="shared" si="0"/>
        <v>2123.1999999999998</v>
      </c>
      <c r="P54" s="74">
        <f t="shared" si="0"/>
        <v>0</v>
      </c>
      <c r="Q54" s="74">
        <f t="shared" si="0"/>
        <v>0</v>
      </c>
      <c r="R54" s="74">
        <f t="shared" si="0"/>
        <v>0</v>
      </c>
      <c r="S54" s="74">
        <f t="shared" si="0"/>
        <v>1174.4000000000001</v>
      </c>
      <c r="T54" s="76">
        <f t="shared" ref="T54:T59" si="1">S54/N54</f>
        <v>0.55312735493594578</v>
      </c>
      <c r="U54" s="53"/>
      <c r="V54" s="53"/>
      <c r="W54" s="53"/>
      <c r="X54" s="77"/>
      <c r="Y54" s="92"/>
      <c r="Z54" s="53"/>
      <c r="AA54" s="53"/>
      <c r="AB54" s="77"/>
      <c r="AC54" s="88"/>
      <c r="AD54" s="88"/>
      <c r="AE54" s="53"/>
      <c r="AF54" s="88"/>
      <c r="AG54" s="88"/>
      <c r="AH54" s="88"/>
      <c r="AI54" s="88"/>
      <c r="AJ54" s="88"/>
      <c r="AK54" s="88"/>
      <c r="AL54" s="88"/>
      <c r="AM54" s="88"/>
      <c r="AN54" s="88"/>
      <c r="AO54" s="88"/>
      <c r="AP54" s="88"/>
      <c r="AQ54" s="53"/>
    </row>
    <row r="55" spans="1:43" s="41" customFormat="1" ht="234" customHeight="1">
      <c r="A55" s="53">
        <v>15</v>
      </c>
      <c r="B55" s="53" t="s">
        <v>212</v>
      </c>
      <c r="C55" s="54" t="s">
        <v>213</v>
      </c>
      <c r="D55" s="54" t="s">
        <v>192</v>
      </c>
      <c r="E55" s="54" t="s">
        <v>23</v>
      </c>
      <c r="F55" s="53">
        <v>2020.12</v>
      </c>
      <c r="G55" s="53">
        <v>2021.05</v>
      </c>
      <c r="H55" s="56" t="s">
        <v>673</v>
      </c>
      <c r="I55" s="57">
        <v>1300</v>
      </c>
      <c r="J55" s="57">
        <v>700</v>
      </c>
      <c r="K55" s="57">
        <v>600</v>
      </c>
      <c r="L55" s="57">
        <v>0</v>
      </c>
      <c r="M55" s="57">
        <v>0</v>
      </c>
      <c r="N55" s="57">
        <f>O55+P55</f>
        <v>700</v>
      </c>
      <c r="O55" s="57">
        <v>700</v>
      </c>
      <c r="P55" s="57">
        <v>0</v>
      </c>
      <c r="Q55" s="57">
        <v>0</v>
      </c>
      <c r="R55" s="57">
        <v>0</v>
      </c>
      <c r="S55" s="57">
        <v>700</v>
      </c>
      <c r="T55" s="78">
        <f t="shared" si="1"/>
        <v>1</v>
      </c>
      <c r="U55" s="53" t="s">
        <v>674</v>
      </c>
      <c r="V55" s="54" t="s">
        <v>215</v>
      </c>
      <c r="W55" s="54" t="s">
        <v>216</v>
      </c>
      <c r="X55" s="77"/>
      <c r="Y55" s="87" t="s">
        <v>675</v>
      </c>
      <c r="Z55" s="54" t="s">
        <v>509</v>
      </c>
      <c r="AA55" s="54" t="s">
        <v>502</v>
      </c>
      <c r="AB55" s="91" t="s">
        <v>503</v>
      </c>
      <c r="AC55" s="86">
        <v>44172</v>
      </c>
      <c r="AD55" s="88">
        <v>44186</v>
      </c>
      <c r="AE55" s="53" t="s">
        <v>676</v>
      </c>
      <c r="AF55" s="88" t="s">
        <v>495</v>
      </c>
      <c r="AG55" s="88">
        <v>44187</v>
      </c>
      <c r="AH55" s="88">
        <v>44193</v>
      </c>
      <c r="AI55" s="86">
        <v>44214</v>
      </c>
      <c r="AJ55" s="86" t="s">
        <v>677</v>
      </c>
      <c r="AK55" s="88">
        <v>44259</v>
      </c>
      <c r="AL55" s="88">
        <v>44259</v>
      </c>
      <c r="AM55" s="88">
        <v>44286</v>
      </c>
      <c r="AN55" s="88" t="s">
        <v>495</v>
      </c>
      <c r="AO55" s="88" t="s">
        <v>495</v>
      </c>
      <c r="AP55" s="88" t="s">
        <v>495</v>
      </c>
      <c r="AQ55" s="53"/>
    </row>
    <row r="56" spans="1:43" s="41" customFormat="1" ht="215.1" customHeight="1">
      <c r="A56" s="53">
        <v>16</v>
      </c>
      <c r="B56" s="53" t="s">
        <v>678</v>
      </c>
      <c r="C56" s="54" t="s">
        <v>679</v>
      </c>
      <c r="D56" s="54" t="s">
        <v>192</v>
      </c>
      <c r="E56" s="54" t="s">
        <v>23</v>
      </c>
      <c r="F56" s="53">
        <v>2021.01</v>
      </c>
      <c r="G56" s="53">
        <v>2021.12</v>
      </c>
      <c r="H56" s="56" t="s">
        <v>680</v>
      </c>
      <c r="I56" s="57">
        <v>1423.2</v>
      </c>
      <c r="J56" s="57"/>
      <c r="K56" s="57"/>
      <c r="L56" s="57"/>
      <c r="M56" s="57"/>
      <c r="N56" s="57">
        <v>1423.2</v>
      </c>
      <c r="O56" s="57">
        <v>1423.2</v>
      </c>
      <c r="P56" s="57">
        <v>0</v>
      </c>
      <c r="Q56" s="57">
        <v>0</v>
      </c>
      <c r="R56" s="57">
        <v>0</v>
      </c>
      <c r="S56" s="57">
        <v>474.4</v>
      </c>
      <c r="T56" s="78">
        <f t="shared" si="1"/>
        <v>0.33333333333333331</v>
      </c>
      <c r="U56" s="53"/>
      <c r="V56" s="54" t="s">
        <v>681</v>
      </c>
      <c r="W56" s="54" t="s">
        <v>253</v>
      </c>
      <c r="X56" s="77"/>
      <c r="Y56" s="87" t="s">
        <v>682</v>
      </c>
      <c r="Z56" s="54" t="s">
        <v>493</v>
      </c>
      <c r="AA56" s="54" t="s">
        <v>494</v>
      </c>
      <c r="AB56" s="77" t="s">
        <v>495</v>
      </c>
      <c r="AC56" s="86">
        <v>43981</v>
      </c>
      <c r="AD56" s="88" t="s">
        <v>495</v>
      </c>
      <c r="AE56" s="53" t="s">
        <v>495</v>
      </c>
      <c r="AF56" s="88" t="s">
        <v>495</v>
      </c>
      <c r="AG56" s="88" t="s">
        <v>495</v>
      </c>
      <c r="AH56" s="88" t="s">
        <v>495</v>
      </c>
      <c r="AI56" s="86" t="s">
        <v>495</v>
      </c>
      <c r="AJ56" s="88" t="s">
        <v>495</v>
      </c>
      <c r="AK56" s="88" t="s">
        <v>495</v>
      </c>
      <c r="AL56" s="88">
        <v>44197</v>
      </c>
      <c r="AM56" s="88"/>
      <c r="AN56" s="77">
        <v>1186</v>
      </c>
      <c r="AO56" s="77">
        <v>1186</v>
      </c>
      <c r="AP56" s="77">
        <v>1186</v>
      </c>
      <c r="AQ56" s="53"/>
    </row>
    <row r="57" spans="1:43" s="41" customFormat="1" ht="60" customHeight="1">
      <c r="A57" s="51" t="s">
        <v>229</v>
      </c>
      <c r="B57" s="228" t="s">
        <v>230</v>
      </c>
      <c r="C57" s="229"/>
      <c r="D57" s="229"/>
      <c r="E57" s="229"/>
      <c r="F57" s="229"/>
      <c r="G57" s="53"/>
      <c r="H57" s="56"/>
      <c r="I57" s="74">
        <f>SUM(I58:I65)</f>
        <v>26553.66</v>
      </c>
      <c r="J57" s="74">
        <f>SUM(J58:J61)</f>
        <v>3921</v>
      </c>
      <c r="K57" s="74">
        <f>SUM(K58:K61)</f>
        <v>687.66</v>
      </c>
      <c r="L57" s="74">
        <f>SUM(L58:L61)</f>
        <v>1500</v>
      </c>
      <c r="M57" s="74">
        <f>SUM(M58:M61)</f>
        <v>0</v>
      </c>
      <c r="N57" s="74">
        <f>SUM(N58:N65)</f>
        <v>2684.85</v>
      </c>
      <c r="O57" s="74">
        <f>SUM(O58:O61)</f>
        <v>2216</v>
      </c>
      <c r="P57" s="74">
        <f>SUM(P58:P61)</f>
        <v>420.1</v>
      </c>
      <c r="Q57" s="74">
        <f>SUM(Q58:Q61)</f>
        <v>0</v>
      </c>
      <c r="R57" s="74">
        <f>SUM(R58:R61)</f>
        <v>0</v>
      </c>
      <c r="S57" s="74">
        <f>SUM(S58:S65)</f>
        <v>1088.008574</v>
      </c>
      <c r="T57" s="76">
        <f t="shared" si="1"/>
        <v>0.40523998510158854</v>
      </c>
      <c r="U57" s="53"/>
      <c r="V57" s="53"/>
      <c r="W57" s="53"/>
      <c r="X57" s="77"/>
      <c r="Y57" s="92"/>
      <c r="Z57" s="53"/>
      <c r="AA57" s="53"/>
      <c r="AB57" s="77"/>
      <c r="AC57" s="88"/>
      <c r="AD57" s="88"/>
      <c r="AE57" s="77"/>
      <c r="AF57" s="88"/>
      <c r="AG57" s="88"/>
      <c r="AH57" s="88"/>
      <c r="AI57" s="88"/>
      <c r="AJ57" s="88"/>
      <c r="AK57" s="88"/>
      <c r="AL57" s="88"/>
      <c r="AM57" s="88"/>
      <c r="AN57" s="88"/>
      <c r="AO57" s="88"/>
      <c r="AP57" s="88"/>
      <c r="AQ57" s="53"/>
    </row>
    <row r="58" spans="1:43" s="41" customFormat="1" ht="225" customHeight="1">
      <c r="A58" s="53">
        <v>17</v>
      </c>
      <c r="B58" s="53" t="s">
        <v>231</v>
      </c>
      <c r="C58" s="55" t="s">
        <v>683</v>
      </c>
      <c r="D58" s="54" t="s">
        <v>230</v>
      </c>
      <c r="E58" s="54" t="s">
        <v>195</v>
      </c>
      <c r="F58" s="53">
        <v>2021.03</v>
      </c>
      <c r="G58" s="53">
        <v>2021.06</v>
      </c>
      <c r="H58" s="56" t="s">
        <v>684</v>
      </c>
      <c r="I58" s="57">
        <v>2187.66</v>
      </c>
      <c r="J58" s="57">
        <v>0</v>
      </c>
      <c r="K58" s="57">
        <v>687.66</v>
      </c>
      <c r="L58" s="57">
        <v>1500</v>
      </c>
      <c r="M58" s="57">
        <v>0</v>
      </c>
      <c r="N58" s="57">
        <f>O58+P58</f>
        <v>420.1</v>
      </c>
      <c r="O58" s="57">
        <v>0</v>
      </c>
      <c r="P58" s="57">
        <v>420.1</v>
      </c>
      <c r="Q58" s="57">
        <v>0</v>
      </c>
      <c r="R58" s="57">
        <v>0</v>
      </c>
      <c r="S58" s="57">
        <v>420.1</v>
      </c>
      <c r="T58" s="78">
        <f t="shared" si="1"/>
        <v>1</v>
      </c>
      <c r="U58" s="54" t="s">
        <v>414</v>
      </c>
      <c r="V58" s="54" t="s">
        <v>166</v>
      </c>
      <c r="W58" s="54" t="s">
        <v>167</v>
      </c>
      <c r="X58" s="77"/>
      <c r="Y58" s="85" t="s">
        <v>685</v>
      </c>
      <c r="Z58" s="54" t="s">
        <v>501</v>
      </c>
      <c r="AA58" s="54" t="s">
        <v>502</v>
      </c>
      <c r="AB58" s="91" t="s">
        <v>503</v>
      </c>
      <c r="AC58" s="88">
        <v>44180</v>
      </c>
      <c r="AD58" s="88">
        <v>44181</v>
      </c>
      <c r="AE58" s="53" t="s">
        <v>686</v>
      </c>
      <c r="AF58" s="88">
        <v>44181</v>
      </c>
      <c r="AG58" s="88">
        <v>44175</v>
      </c>
      <c r="AH58" s="88">
        <v>44187</v>
      </c>
      <c r="AI58" s="88">
        <v>44216</v>
      </c>
      <c r="AJ58" s="98" t="s">
        <v>495</v>
      </c>
      <c r="AK58" s="88">
        <v>44234</v>
      </c>
      <c r="AL58" s="88">
        <v>44247</v>
      </c>
      <c r="AM58" s="88"/>
      <c r="AN58" s="77">
        <v>45</v>
      </c>
      <c r="AO58" s="77">
        <v>23</v>
      </c>
      <c r="AP58" s="77">
        <v>23</v>
      </c>
      <c r="AQ58" s="99" t="s">
        <v>687</v>
      </c>
    </row>
    <row r="59" spans="1:43" s="41" customFormat="1" ht="108" customHeight="1">
      <c r="A59" s="230">
        <v>18</v>
      </c>
      <c r="B59" s="230" t="s">
        <v>265</v>
      </c>
      <c r="C59" s="236" t="s">
        <v>688</v>
      </c>
      <c r="D59" s="236" t="s">
        <v>230</v>
      </c>
      <c r="E59" s="236" t="s">
        <v>23</v>
      </c>
      <c r="F59" s="230">
        <v>2020.12</v>
      </c>
      <c r="G59" s="230">
        <v>2021.04</v>
      </c>
      <c r="H59" s="56" t="s">
        <v>689</v>
      </c>
      <c r="I59" s="241">
        <v>421</v>
      </c>
      <c r="J59" s="241">
        <v>421</v>
      </c>
      <c r="K59" s="241">
        <v>0</v>
      </c>
      <c r="L59" s="241">
        <v>0</v>
      </c>
      <c r="M59" s="241">
        <v>0</v>
      </c>
      <c r="N59" s="241">
        <v>421</v>
      </c>
      <c r="O59" s="241">
        <v>421</v>
      </c>
      <c r="P59" s="241">
        <v>0</v>
      </c>
      <c r="Q59" s="241">
        <v>0</v>
      </c>
      <c r="R59" s="241">
        <v>0</v>
      </c>
      <c r="S59" s="241">
        <v>382.06200000000001</v>
      </c>
      <c r="T59" s="250">
        <f t="shared" si="1"/>
        <v>0.90751068883610453</v>
      </c>
      <c r="U59" s="236" t="s">
        <v>422</v>
      </c>
      <c r="V59" s="54" t="s">
        <v>690</v>
      </c>
      <c r="W59" s="53" t="s">
        <v>691</v>
      </c>
      <c r="X59" s="77"/>
      <c r="Y59" s="85" t="s">
        <v>692</v>
      </c>
      <c r="Z59" s="54" t="s">
        <v>501</v>
      </c>
      <c r="AA59" s="54" t="s">
        <v>502</v>
      </c>
      <c r="AB59" s="91" t="s">
        <v>510</v>
      </c>
      <c r="AC59" s="88">
        <v>44172</v>
      </c>
      <c r="AD59" s="88">
        <v>44173</v>
      </c>
      <c r="AE59" s="53" t="s">
        <v>693</v>
      </c>
      <c r="AF59" s="88">
        <v>44160</v>
      </c>
      <c r="AG59" s="86">
        <v>44175</v>
      </c>
      <c r="AH59" s="86" t="s">
        <v>495</v>
      </c>
      <c r="AI59" s="88" t="s">
        <v>495</v>
      </c>
      <c r="AJ59" s="88" t="s">
        <v>495</v>
      </c>
      <c r="AK59" s="86">
        <v>44179</v>
      </c>
      <c r="AL59" s="86">
        <v>44184</v>
      </c>
      <c r="AM59" s="86">
        <v>44292</v>
      </c>
      <c r="AN59" s="53">
        <v>30</v>
      </c>
      <c r="AO59" s="53">
        <v>15</v>
      </c>
      <c r="AP59" s="53">
        <v>15</v>
      </c>
      <c r="AQ59" s="230"/>
    </row>
    <row r="60" spans="1:43" s="41" customFormat="1" ht="75" customHeight="1">
      <c r="A60" s="230"/>
      <c r="B60" s="230"/>
      <c r="C60" s="230"/>
      <c r="D60" s="230"/>
      <c r="E60" s="230"/>
      <c r="F60" s="230"/>
      <c r="G60" s="230"/>
      <c r="H60" s="59" t="s">
        <v>694</v>
      </c>
      <c r="I60" s="241"/>
      <c r="J60" s="241"/>
      <c r="K60" s="241"/>
      <c r="L60" s="241"/>
      <c r="M60" s="241"/>
      <c r="N60" s="241"/>
      <c r="O60" s="241"/>
      <c r="P60" s="241"/>
      <c r="Q60" s="241"/>
      <c r="R60" s="241"/>
      <c r="S60" s="241"/>
      <c r="T60" s="250"/>
      <c r="U60" s="230"/>
      <c r="V60" s="54" t="s">
        <v>695</v>
      </c>
      <c r="W60" s="54" t="s">
        <v>696</v>
      </c>
      <c r="X60" s="77"/>
      <c r="Y60" s="85" t="s">
        <v>692</v>
      </c>
      <c r="Z60" s="54" t="s">
        <v>501</v>
      </c>
      <c r="AA60" s="54" t="s">
        <v>502</v>
      </c>
      <c r="AB60" s="91" t="s">
        <v>510</v>
      </c>
      <c r="AC60" s="88">
        <v>44174</v>
      </c>
      <c r="AD60" s="88">
        <v>44175</v>
      </c>
      <c r="AE60" s="53" t="s">
        <v>697</v>
      </c>
      <c r="AF60" s="88">
        <v>44166</v>
      </c>
      <c r="AG60" s="88">
        <v>44182</v>
      </c>
      <c r="AH60" s="88" t="s">
        <v>495</v>
      </c>
      <c r="AI60" s="88" t="s">
        <v>495</v>
      </c>
      <c r="AJ60" s="88" t="s">
        <v>495</v>
      </c>
      <c r="AK60" s="88">
        <v>44188</v>
      </c>
      <c r="AL60" s="88">
        <v>44189</v>
      </c>
      <c r="AM60" s="88">
        <v>44298</v>
      </c>
      <c r="AN60" s="77">
        <v>10</v>
      </c>
      <c r="AO60" s="77">
        <v>10</v>
      </c>
      <c r="AP60" s="77">
        <v>10</v>
      </c>
      <c r="AQ60" s="230"/>
    </row>
    <row r="61" spans="1:43" s="41" customFormat="1" ht="98.1" customHeight="1">
      <c r="A61" s="231">
        <v>19</v>
      </c>
      <c r="B61" s="231" t="s">
        <v>259</v>
      </c>
      <c r="C61" s="237" t="s">
        <v>698</v>
      </c>
      <c r="D61" s="237" t="s">
        <v>230</v>
      </c>
      <c r="E61" s="237" t="s">
        <v>83</v>
      </c>
      <c r="F61" s="231">
        <v>2021.03</v>
      </c>
      <c r="G61" s="231">
        <v>2021.11</v>
      </c>
      <c r="H61" s="56" t="s">
        <v>699</v>
      </c>
      <c r="I61" s="246">
        <v>1795</v>
      </c>
      <c r="J61" s="246">
        <v>3500</v>
      </c>
      <c r="K61" s="246">
        <v>0</v>
      </c>
      <c r="L61" s="246">
        <v>0</v>
      </c>
      <c r="M61" s="246">
        <v>0</v>
      </c>
      <c r="N61" s="246">
        <v>1795</v>
      </c>
      <c r="O61" s="246">
        <v>1795</v>
      </c>
      <c r="P61" s="246">
        <v>0</v>
      </c>
      <c r="Q61" s="246">
        <v>0</v>
      </c>
      <c r="R61" s="246">
        <v>0</v>
      </c>
      <c r="S61" s="246">
        <v>285.84657399999998</v>
      </c>
      <c r="T61" s="251">
        <f>S61/N61</f>
        <v>0.15924600222841223</v>
      </c>
      <c r="U61" s="54" t="s">
        <v>416</v>
      </c>
      <c r="V61" s="237" t="s">
        <v>97</v>
      </c>
      <c r="W61" s="237" t="s">
        <v>86</v>
      </c>
      <c r="X61" s="82"/>
      <c r="Y61" s="87" t="s">
        <v>700</v>
      </c>
      <c r="Z61" s="54" t="s">
        <v>501</v>
      </c>
      <c r="AA61" s="54" t="s">
        <v>502</v>
      </c>
      <c r="AB61" s="54" t="s">
        <v>510</v>
      </c>
      <c r="AC61" s="86">
        <v>44231</v>
      </c>
      <c r="AD61" s="86">
        <v>44201</v>
      </c>
      <c r="AE61" s="53" t="s">
        <v>701</v>
      </c>
      <c r="AF61" s="86">
        <v>44245</v>
      </c>
      <c r="AG61" s="86"/>
      <c r="AH61" s="86" t="s">
        <v>495</v>
      </c>
      <c r="AI61" s="86" t="s">
        <v>495</v>
      </c>
      <c r="AJ61" s="86" t="s">
        <v>495</v>
      </c>
      <c r="AK61" s="86"/>
      <c r="AL61" s="86"/>
      <c r="AM61" s="86"/>
      <c r="AN61" s="53">
        <v>20</v>
      </c>
      <c r="AO61" s="86"/>
      <c r="AP61" s="86"/>
      <c r="AQ61" s="53"/>
    </row>
    <row r="62" spans="1:43" s="41" customFormat="1" ht="117.95" customHeight="1">
      <c r="A62" s="232"/>
      <c r="B62" s="232"/>
      <c r="C62" s="232"/>
      <c r="D62" s="232"/>
      <c r="E62" s="232"/>
      <c r="F62" s="232"/>
      <c r="G62" s="232"/>
      <c r="H62" s="59" t="s">
        <v>702</v>
      </c>
      <c r="I62" s="247"/>
      <c r="J62" s="247"/>
      <c r="K62" s="247"/>
      <c r="L62" s="247"/>
      <c r="M62" s="247"/>
      <c r="N62" s="247"/>
      <c r="O62" s="247"/>
      <c r="P62" s="247"/>
      <c r="Q62" s="247"/>
      <c r="R62" s="247"/>
      <c r="S62" s="247"/>
      <c r="T62" s="252"/>
      <c r="U62" s="53"/>
      <c r="V62" s="233"/>
      <c r="W62" s="233"/>
      <c r="X62" s="82"/>
      <c r="Y62" s="87" t="s">
        <v>700</v>
      </c>
      <c r="Z62" s="54" t="s">
        <v>501</v>
      </c>
      <c r="AA62" s="54" t="s">
        <v>502</v>
      </c>
      <c r="AB62" s="54" t="s">
        <v>510</v>
      </c>
      <c r="AC62" s="86">
        <v>44231</v>
      </c>
      <c r="AD62" s="86">
        <v>44201</v>
      </c>
      <c r="AE62" s="53" t="s">
        <v>703</v>
      </c>
      <c r="AF62" s="86">
        <v>44245</v>
      </c>
      <c r="AG62" s="86"/>
      <c r="AH62" s="86" t="s">
        <v>495</v>
      </c>
      <c r="AI62" s="86" t="s">
        <v>495</v>
      </c>
      <c r="AJ62" s="86" t="s">
        <v>495</v>
      </c>
      <c r="AK62" s="86"/>
      <c r="AL62" s="86"/>
      <c r="AM62" s="86"/>
      <c r="AN62" s="53">
        <v>20</v>
      </c>
      <c r="AO62" s="86"/>
      <c r="AP62" s="86"/>
      <c r="AQ62" s="53"/>
    </row>
    <row r="63" spans="1:43" s="41" customFormat="1" ht="108.95" customHeight="1">
      <c r="A63" s="232"/>
      <c r="B63" s="232"/>
      <c r="C63" s="232"/>
      <c r="D63" s="232"/>
      <c r="E63" s="232"/>
      <c r="F63" s="232"/>
      <c r="G63" s="232"/>
      <c r="H63" s="59" t="s">
        <v>704</v>
      </c>
      <c r="I63" s="247"/>
      <c r="J63" s="247"/>
      <c r="K63" s="247"/>
      <c r="L63" s="247"/>
      <c r="M63" s="247"/>
      <c r="N63" s="247"/>
      <c r="O63" s="247"/>
      <c r="P63" s="247"/>
      <c r="Q63" s="247"/>
      <c r="R63" s="247"/>
      <c r="S63" s="247"/>
      <c r="T63" s="252"/>
      <c r="U63" s="53"/>
      <c r="V63" s="54" t="s">
        <v>26</v>
      </c>
      <c r="W63" s="54" t="s">
        <v>27</v>
      </c>
      <c r="X63" s="82"/>
      <c r="Y63" s="93" t="s">
        <v>705</v>
      </c>
      <c r="Z63" s="54" t="s">
        <v>501</v>
      </c>
      <c r="AA63" s="54" t="s">
        <v>502</v>
      </c>
      <c r="AB63" s="91" t="s">
        <v>503</v>
      </c>
      <c r="AC63" s="86">
        <v>44205</v>
      </c>
      <c r="AD63" s="86">
        <v>44205</v>
      </c>
      <c r="AE63" s="53" t="s">
        <v>706</v>
      </c>
      <c r="AF63" s="86">
        <v>44211</v>
      </c>
      <c r="AG63" s="86">
        <v>44233</v>
      </c>
      <c r="AH63" s="86">
        <v>44235</v>
      </c>
      <c r="AI63" s="86">
        <v>44256</v>
      </c>
      <c r="AJ63" s="86" t="s">
        <v>707</v>
      </c>
      <c r="AK63" s="86">
        <v>44272</v>
      </c>
      <c r="AL63" s="86">
        <v>44272</v>
      </c>
      <c r="AM63" s="86"/>
      <c r="AN63" s="86"/>
      <c r="AO63" s="86"/>
      <c r="AP63" s="86"/>
      <c r="AQ63" s="53"/>
    </row>
    <row r="64" spans="1:43" s="41" customFormat="1" ht="147" customHeight="1">
      <c r="A64" s="233"/>
      <c r="B64" s="233"/>
      <c r="C64" s="233"/>
      <c r="D64" s="233"/>
      <c r="E64" s="233"/>
      <c r="F64" s="233"/>
      <c r="G64" s="233"/>
      <c r="H64" s="59" t="s">
        <v>708</v>
      </c>
      <c r="I64" s="248"/>
      <c r="J64" s="248"/>
      <c r="K64" s="248"/>
      <c r="L64" s="248"/>
      <c r="M64" s="248"/>
      <c r="N64" s="248"/>
      <c r="O64" s="248"/>
      <c r="P64" s="248"/>
      <c r="Q64" s="248"/>
      <c r="R64" s="248"/>
      <c r="S64" s="248"/>
      <c r="T64" s="253"/>
      <c r="U64" s="53"/>
      <c r="V64" s="54" t="s">
        <v>681</v>
      </c>
      <c r="W64" s="54" t="s">
        <v>253</v>
      </c>
      <c r="X64" s="82"/>
      <c r="Y64" s="85" t="s">
        <v>709</v>
      </c>
      <c r="Z64" s="54" t="s">
        <v>501</v>
      </c>
      <c r="AA64" s="54" t="s">
        <v>502</v>
      </c>
      <c r="AB64" s="54" t="s">
        <v>510</v>
      </c>
      <c r="AC64" s="86">
        <v>44211</v>
      </c>
      <c r="AD64" s="86">
        <v>44184</v>
      </c>
      <c r="AE64" s="53" t="s">
        <v>710</v>
      </c>
      <c r="AF64" s="86">
        <v>44216</v>
      </c>
      <c r="AG64" s="86">
        <v>44242</v>
      </c>
      <c r="AH64" s="86" t="s">
        <v>495</v>
      </c>
      <c r="AI64" s="86" t="s">
        <v>495</v>
      </c>
      <c r="AJ64" s="86" t="s">
        <v>495</v>
      </c>
      <c r="AK64" s="86">
        <v>44256</v>
      </c>
      <c r="AL64" s="86">
        <v>44256</v>
      </c>
      <c r="AM64" s="86"/>
      <c r="AN64" s="53">
        <v>13</v>
      </c>
      <c r="AO64" s="53">
        <v>13</v>
      </c>
      <c r="AP64" s="53">
        <v>13</v>
      </c>
      <c r="AQ64" s="53"/>
    </row>
    <row r="65" spans="1:43" s="41" customFormat="1" ht="408.95" customHeight="1">
      <c r="A65" s="64">
        <v>20</v>
      </c>
      <c r="B65" s="100" t="s">
        <v>711</v>
      </c>
      <c r="C65" s="101" t="s">
        <v>712</v>
      </c>
      <c r="D65" s="54" t="s">
        <v>230</v>
      </c>
      <c r="E65" s="54" t="s">
        <v>237</v>
      </c>
      <c r="F65" s="102">
        <v>2021.01</v>
      </c>
      <c r="G65" s="103" t="s">
        <v>579</v>
      </c>
      <c r="H65" s="67" t="s">
        <v>713</v>
      </c>
      <c r="I65" s="75">
        <v>22150</v>
      </c>
      <c r="J65" s="75"/>
      <c r="K65" s="75"/>
      <c r="L65" s="75"/>
      <c r="M65" s="75"/>
      <c r="N65" s="75">
        <v>48.75</v>
      </c>
      <c r="O65" s="75"/>
      <c r="P65" s="75"/>
      <c r="Q65" s="75"/>
      <c r="R65" s="75"/>
      <c r="S65" s="75">
        <v>0</v>
      </c>
      <c r="T65" s="81">
        <f t="shared" ref="T65:T77" si="2">S65/N65</f>
        <v>0</v>
      </c>
      <c r="U65" s="53"/>
      <c r="V65" s="54" t="s">
        <v>714</v>
      </c>
      <c r="W65" s="54" t="s">
        <v>715</v>
      </c>
      <c r="X65" s="82"/>
      <c r="Y65" s="106" t="s">
        <v>716</v>
      </c>
      <c r="Z65" s="54" t="s">
        <v>501</v>
      </c>
      <c r="AA65" s="54" t="s">
        <v>502</v>
      </c>
      <c r="AB65" s="54" t="s">
        <v>503</v>
      </c>
      <c r="AC65" s="86" t="s">
        <v>717</v>
      </c>
      <c r="AD65" s="86" t="s">
        <v>718</v>
      </c>
      <c r="AE65" s="53" t="s">
        <v>719</v>
      </c>
      <c r="AF65" s="86"/>
      <c r="AG65" s="86" t="s">
        <v>720</v>
      </c>
      <c r="AH65" s="86"/>
      <c r="AI65" s="86" t="s">
        <v>721</v>
      </c>
      <c r="AJ65" s="86"/>
      <c r="AK65" s="86" t="s">
        <v>722</v>
      </c>
      <c r="AL65" s="86" t="s">
        <v>723</v>
      </c>
      <c r="AM65" s="86"/>
      <c r="AN65" s="53"/>
      <c r="AO65" s="53"/>
      <c r="AP65" s="53"/>
      <c r="AQ65" s="53"/>
    </row>
    <row r="66" spans="1:43" s="41" customFormat="1" ht="60" customHeight="1">
      <c r="A66" s="51" t="s">
        <v>271</v>
      </c>
      <c r="B66" s="228" t="s">
        <v>298</v>
      </c>
      <c r="C66" s="229"/>
      <c r="D66" s="229"/>
      <c r="E66" s="229"/>
      <c r="F66" s="229"/>
      <c r="G66" s="53"/>
      <c r="H66" s="56"/>
      <c r="I66" s="74">
        <f t="shared" ref="I66:S66" si="3">SUM(I67)</f>
        <v>5870</v>
      </c>
      <c r="J66" s="74">
        <f t="shared" si="3"/>
        <v>0</v>
      </c>
      <c r="K66" s="74">
        <f t="shared" si="3"/>
        <v>9140</v>
      </c>
      <c r="L66" s="74">
        <f t="shared" si="3"/>
        <v>0</v>
      </c>
      <c r="M66" s="74">
        <f t="shared" si="3"/>
        <v>0</v>
      </c>
      <c r="N66" s="74">
        <f t="shared" si="3"/>
        <v>2434</v>
      </c>
      <c r="O66" s="74">
        <f t="shared" si="3"/>
        <v>0</v>
      </c>
      <c r="P66" s="74">
        <f t="shared" si="3"/>
        <v>2434</v>
      </c>
      <c r="Q66" s="74">
        <f t="shared" si="3"/>
        <v>0</v>
      </c>
      <c r="R66" s="74">
        <f t="shared" si="3"/>
        <v>0</v>
      </c>
      <c r="S66" s="74">
        <f t="shared" si="3"/>
        <v>2286.2352919999998</v>
      </c>
      <c r="T66" s="76">
        <f t="shared" si="2"/>
        <v>0.93929141002465066</v>
      </c>
      <c r="U66" s="53"/>
      <c r="V66" s="53"/>
      <c r="W66" s="53"/>
      <c r="X66" s="77"/>
      <c r="Y66" s="59"/>
      <c r="Z66" s="53"/>
      <c r="AA66" s="53"/>
      <c r="AB66" s="77"/>
      <c r="AC66" s="88"/>
      <c r="AD66" s="88"/>
      <c r="AE66" s="77"/>
      <c r="AF66" s="88"/>
      <c r="AG66" s="88"/>
      <c r="AH66" s="88"/>
      <c r="AI66" s="88"/>
      <c r="AJ66" s="88"/>
      <c r="AK66" s="88"/>
      <c r="AL66" s="88"/>
      <c r="AM66" s="88"/>
      <c r="AN66" s="88"/>
      <c r="AO66" s="88"/>
      <c r="AP66" s="88"/>
      <c r="AQ66" s="53"/>
    </row>
    <row r="67" spans="1:43" s="41" customFormat="1" ht="408.95" customHeight="1">
      <c r="A67" s="53">
        <v>21</v>
      </c>
      <c r="B67" s="53" t="s">
        <v>299</v>
      </c>
      <c r="C67" s="53" t="s">
        <v>724</v>
      </c>
      <c r="D67" s="54" t="s">
        <v>23</v>
      </c>
      <c r="E67" s="54" t="s">
        <v>298</v>
      </c>
      <c r="F67" s="53">
        <v>2021.01</v>
      </c>
      <c r="G67" s="62" t="s">
        <v>579</v>
      </c>
      <c r="H67" s="104" t="s">
        <v>725</v>
      </c>
      <c r="I67" s="57">
        <v>5870</v>
      </c>
      <c r="J67" s="57">
        <v>0</v>
      </c>
      <c r="K67" s="57">
        <v>9140</v>
      </c>
      <c r="L67" s="57">
        <v>0</v>
      </c>
      <c r="M67" s="57">
        <v>0</v>
      </c>
      <c r="N67" s="57">
        <v>2434</v>
      </c>
      <c r="O67" s="57">
        <v>0</v>
      </c>
      <c r="P67" s="57">
        <v>2434</v>
      </c>
      <c r="Q67" s="57">
        <v>0</v>
      </c>
      <c r="R67" s="57">
        <v>0</v>
      </c>
      <c r="S67" s="57">
        <v>2286.2352919999998</v>
      </c>
      <c r="T67" s="78">
        <f t="shared" si="2"/>
        <v>0.93929141002465066</v>
      </c>
      <c r="U67" s="57" t="s">
        <v>726</v>
      </c>
      <c r="V67" s="54" t="s">
        <v>290</v>
      </c>
      <c r="W67" s="54" t="s">
        <v>291</v>
      </c>
      <c r="X67" s="77"/>
      <c r="Y67" s="87" t="s">
        <v>727</v>
      </c>
      <c r="Z67" s="91" t="s">
        <v>728</v>
      </c>
      <c r="AA67" s="54" t="s">
        <v>494</v>
      </c>
      <c r="AB67" s="77" t="s">
        <v>495</v>
      </c>
      <c r="AC67" s="88">
        <v>44193</v>
      </c>
      <c r="AD67" s="88">
        <v>44230</v>
      </c>
      <c r="AE67" s="53" t="s">
        <v>729</v>
      </c>
      <c r="AF67" s="77" t="s">
        <v>495</v>
      </c>
      <c r="AG67" s="77" t="s">
        <v>495</v>
      </c>
      <c r="AH67" s="77" t="s">
        <v>495</v>
      </c>
      <c r="AI67" s="77" t="s">
        <v>495</v>
      </c>
      <c r="AJ67" s="77" t="s">
        <v>495</v>
      </c>
      <c r="AK67" s="77" t="s">
        <v>495</v>
      </c>
      <c r="AL67" s="88">
        <v>44195</v>
      </c>
      <c r="AM67" s="88"/>
      <c r="AN67" s="77">
        <v>3500</v>
      </c>
      <c r="AO67" s="77">
        <v>3500</v>
      </c>
      <c r="AP67" s="77">
        <v>3500</v>
      </c>
      <c r="AQ67" s="99" t="s">
        <v>687</v>
      </c>
    </row>
    <row r="68" spans="1:43" s="41" customFormat="1" ht="60" customHeight="1">
      <c r="A68" s="51" t="s">
        <v>285</v>
      </c>
      <c r="B68" s="228" t="s">
        <v>272</v>
      </c>
      <c r="C68" s="229"/>
      <c r="D68" s="229"/>
      <c r="E68" s="229"/>
      <c r="F68" s="229"/>
      <c r="G68" s="53"/>
      <c r="H68" s="61"/>
      <c r="I68" s="74">
        <f>SUM(I69:I70)</f>
        <v>1742.4</v>
      </c>
      <c r="J68" s="57">
        <v>0</v>
      </c>
      <c r="K68" s="57"/>
      <c r="L68" s="57"/>
      <c r="M68" s="57"/>
      <c r="N68" s="74">
        <f>SUM(N69:N70)</f>
        <v>1060</v>
      </c>
      <c r="O68" s="74">
        <f>SUM(O69)</f>
        <v>860</v>
      </c>
      <c r="P68" s="74">
        <f>SUM(P69)</f>
        <v>0</v>
      </c>
      <c r="Q68" s="74">
        <f>SUM(Q69)</f>
        <v>0</v>
      </c>
      <c r="R68" s="74">
        <f>SUM(R69)</f>
        <v>0</v>
      </c>
      <c r="S68" s="74">
        <f>SUM(S69:S70)</f>
        <v>519.63</v>
      </c>
      <c r="T68" s="76">
        <f t="shared" si="2"/>
        <v>0.49021698113207546</v>
      </c>
      <c r="U68" s="53"/>
      <c r="V68" s="53"/>
      <c r="W68" s="53"/>
      <c r="X68" s="77"/>
      <c r="Y68" s="92"/>
      <c r="Z68" s="53"/>
      <c r="AA68" s="53"/>
      <c r="AB68" s="77"/>
      <c r="AC68" s="88"/>
      <c r="AD68" s="88"/>
      <c r="AE68" s="77"/>
      <c r="AF68" s="88"/>
      <c r="AG68" s="88"/>
      <c r="AH68" s="88"/>
      <c r="AI68" s="88"/>
      <c r="AJ68" s="88"/>
      <c r="AK68" s="88"/>
      <c r="AL68" s="88"/>
      <c r="AM68" s="88"/>
      <c r="AN68" s="88"/>
      <c r="AO68" s="88"/>
      <c r="AP68" s="88"/>
      <c r="AQ68" s="53"/>
    </row>
    <row r="69" spans="1:43" s="41" customFormat="1" ht="111.75" customHeight="1">
      <c r="A69" s="53">
        <v>22</v>
      </c>
      <c r="B69" s="53" t="s">
        <v>279</v>
      </c>
      <c r="C69" s="54" t="s">
        <v>280</v>
      </c>
      <c r="D69" s="54" t="s">
        <v>272</v>
      </c>
      <c r="E69" s="54" t="s">
        <v>23</v>
      </c>
      <c r="F69" s="53">
        <v>2021.01</v>
      </c>
      <c r="G69" s="62" t="s">
        <v>579</v>
      </c>
      <c r="H69" s="56" t="s">
        <v>730</v>
      </c>
      <c r="I69" s="57">
        <v>1247.4000000000001</v>
      </c>
      <c r="J69" s="57">
        <v>1247.4000000000001</v>
      </c>
      <c r="K69" s="57">
        <v>0</v>
      </c>
      <c r="L69" s="57">
        <v>0</v>
      </c>
      <c r="M69" s="57">
        <v>0</v>
      </c>
      <c r="N69" s="57">
        <f>O69+P69</f>
        <v>860</v>
      </c>
      <c r="O69" s="57">
        <f>360+500</f>
        <v>860</v>
      </c>
      <c r="P69" s="57">
        <v>0</v>
      </c>
      <c r="Q69" s="57">
        <v>0</v>
      </c>
      <c r="R69" s="57">
        <v>0</v>
      </c>
      <c r="S69" s="57">
        <v>371.4</v>
      </c>
      <c r="T69" s="78">
        <f t="shared" si="2"/>
        <v>0.43186046511627907</v>
      </c>
      <c r="U69" s="54" t="s">
        <v>425</v>
      </c>
      <c r="V69" s="54" t="s">
        <v>275</v>
      </c>
      <c r="W69" s="54" t="s">
        <v>276</v>
      </c>
      <c r="X69" s="77"/>
      <c r="Y69" s="106" t="s">
        <v>731</v>
      </c>
      <c r="Z69" s="54" t="s">
        <v>732</v>
      </c>
      <c r="AA69" s="54" t="s">
        <v>502</v>
      </c>
      <c r="AB69" s="91" t="s">
        <v>551</v>
      </c>
      <c r="AC69" s="88">
        <v>44177</v>
      </c>
      <c r="AD69" s="88" t="s">
        <v>495</v>
      </c>
      <c r="AE69" s="77" t="s">
        <v>495</v>
      </c>
      <c r="AF69" s="88" t="s">
        <v>495</v>
      </c>
      <c r="AG69" s="88" t="s">
        <v>495</v>
      </c>
      <c r="AH69" s="88" t="s">
        <v>495</v>
      </c>
      <c r="AI69" s="88" t="s">
        <v>495</v>
      </c>
      <c r="AJ69" s="86" t="s">
        <v>733</v>
      </c>
      <c r="AK69" s="88">
        <v>44236</v>
      </c>
      <c r="AL69" s="88">
        <v>44236</v>
      </c>
      <c r="AM69" s="88"/>
      <c r="AN69" s="88"/>
      <c r="AO69" s="88"/>
      <c r="AP69" s="88"/>
      <c r="AQ69" s="53"/>
    </row>
    <row r="70" spans="1:43" s="41" customFormat="1" ht="138" customHeight="1">
      <c r="A70" s="53">
        <v>23</v>
      </c>
      <c r="B70" s="53" t="s">
        <v>282</v>
      </c>
      <c r="C70" s="54" t="s">
        <v>734</v>
      </c>
      <c r="D70" s="54" t="s">
        <v>19</v>
      </c>
      <c r="E70" s="54" t="s">
        <v>23</v>
      </c>
      <c r="F70" s="53">
        <v>2021.03</v>
      </c>
      <c r="G70" s="53">
        <v>2021.11</v>
      </c>
      <c r="H70" s="56" t="s">
        <v>735</v>
      </c>
      <c r="I70" s="57">
        <v>495</v>
      </c>
      <c r="J70" s="57">
        <v>0</v>
      </c>
      <c r="K70" s="57">
        <v>495</v>
      </c>
      <c r="L70" s="57">
        <v>0</v>
      </c>
      <c r="M70" s="57">
        <v>0</v>
      </c>
      <c r="N70" s="57">
        <v>200</v>
      </c>
      <c r="O70" s="57">
        <v>0</v>
      </c>
      <c r="P70" s="57">
        <v>200</v>
      </c>
      <c r="Q70" s="57">
        <v>0</v>
      </c>
      <c r="R70" s="57">
        <v>0</v>
      </c>
      <c r="S70" s="57">
        <v>148.22999999999999</v>
      </c>
      <c r="T70" s="76">
        <f t="shared" si="2"/>
        <v>0.74114999999999998</v>
      </c>
      <c r="U70" s="54" t="s">
        <v>426</v>
      </c>
      <c r="V70" s="54" t="s">
        <v>26</v>
      </c>
      <c r="W70" s="54" t="s">
        <v>27</v>
      </c>
      <c r="X70" s="57"/>
      <c r="Y70" s="87" t="s">
        <v>736</v>
      </c>
      <c r="Z70" s="79" t="s">
        <v>732</v>
      </c>
      <c r="AA70" s="79" t="s">
        <v>502</v>
      </c>
      <c r="AB70" s="79" t="s">
        <v>503</v>
      </c>
      <c r="AC70" s="86">
        <v>44211</v>
      </c>
      <c r="AD70" s="57" t="s">
        <v>495</v>
      </c>
      <c r="AE70" s="57" t="s">
        <v>495</v>
      </c>
      <c r="AF70" s="57" t="s">
        <v>495</v>
      </c>
      <c r="AG70" s="86">
        <v>44223</v>
      </c>
      <c r="AH70" s="86">
        <v>44231</v>
      </c>
      <c r="AI70" s="88">
        <v>44251</v>
      </c>
      <c r="AJ70" s="57" t="s">
        <v>737</v>
      </c>
      <c r="AK70" s="88">
        <v>44258</v>
      </c>
      <c r="AL70" s="88">
        <v>44258</v>
      </c>
      <c r="AM70" s="88"/>
      <c r="AN70" s="77">
        <v>226</v>
      </c>
      <c r="AO70" s="77">
        <v>226</v>
      </c>
      <c r="AP70" s="77">
        <v>226</v>
      </c>
      <c r="AQ70" s="99" t="s">
        <v>687</v>
      </c>
    </row>
    <row r="71" spans="1:43" s="41" customFormat="1" ht="111.75" customHeight="1">
      <c r="A71" s="69" t="s">
        <v>297</v>
      </c>
      <c r="B71" s="228" t="s">
        <v>738</v>
      </c>
      <c r="C71" s="229"/>
      <c r="D71" s="229"/>
      <c r="E71" s="229"/>
      <c r="F71" s="229"/>
      <c r="G71" s="62"/>
      <c r="H71" s="89"/>
      <c r="I71" s="74">
        <f>SUM(I72)</f>
        <v>6500</v>
      </c>
      <c r="J71" s="57"/>
      <c r="K71" s="57"/>
      <c r="L71" s="57"/>
      <c r="M71" s="57"/>
      <c r="N71" s="74">
        <f>SUM(N72)</f>
        <v>2500</v>
      </c>
      <c r="O71" s="57"/>
      <c r="P71" s="57"/>
      <c r="Q71" s="57"/>
      <c r="R71" s="57"/>
      <c r="S71" s="74">
        <f>SUM(S72)</f>
        <v>2081.8083080000001</v>
      </c>
      <c r="T71" s="76">
        <f t="shared" si="2"/>
        <v>0.83272332320000009</v>
      </c>
      <c r="U71" s="57"/>
      <c r="V71" s="53"/>
      <c r="W71" s="53"/>
      <c r="X71" s="77"/>
      <c r="Y71" s="59"/>
      <c r="Z71" s="77"/>
      <c r="AA71" s="53"/>
      <c r="AB71" s="77"/>
      <c r="AC71" s="88"/>
      <c r="AD71" s="77"/>
      <c r="AE71" s="77"/>
      <c r="AF71" s="77"/>
      <c r="AG71" s="77"/>
      <c r="AH71" s="77"/>
      <c r="AI71" s="77"/>
      <c r="AJ71" s="77"/>
      <c r="AK71" s="77"/>
      <c r="AL71" s="88"/>
      <c r="AM71" s="88"/>
      <c r="AN71" s="88"/>
      <c r="AO71" s="88"/>
      <c r="AP71" s="88"/>
      <c r="AQ71" s="53"/>
    </row>
    <row r="72" spans="1:43" s="41" customFormat="1" ht="138.75" customHeight="1">
      <c r="A72" s="53">
        <v>24</v>
      </c>
      <c r="B72" s="55" t="s">
        <v>739</v>
      </c>
      <c r="C72" s="63" t="s">
        <v>740</v>
      </c>
      <c r="D72" s="63" t="s">
        <v>83</v>
      </c>
      <c r="E72" s="63" t="s">
        <v>738</v>
      </c>
      <c r="F72" s="53">
        <v>2020.12</v>
      </c>
      <c r="G72" s="57">
        <v>2021.08</v>
      </c>
      <c r="H72" s="105" t="s">
        <v>741</v>
      </c>
      <c r="I72" s="57">
        <v>6500</v>
      </c>
      <c r="J72" s="57"/>
      <c r="K72" s="57"/>
      <c r="L72" s="57"/>
      <c r="M72" s="57"/>
      <c r="N72" s="57">
        <v>2500</v>
      </c>
      <c r="O72" s="57"/>
      <c r="P72" s="57"/>
      <c r="Q72" s="57"/>
      <c r="R72" s="57"/>
      <c r="S72" s="57">
        <v>2081.8083080000001</v>
      </c>
      <c r="T72" s="78">
        <f t="shared" si="2"/>
        <v>0.83272332320000009</v>
      </c>
      <c r="U72" s="57"/>
      <c r="V72" s="63" t="s">
        <v>26</v>
      </c>
      <c r="W72" s="63" t="s">
        <v>27</v>
      </c>
      <c r="X72" s="77"/>
      <c r="Y72" s="87" t="s">
        <v>742</v>
      </c>
      <c r="Z72" s="54" t="s">
        <v>501</v>
      </c>
      <c r="AA72" s="54" t="s">
        <v>502</v>
      </c>
      <c r="AB72" s="79" t="s">
        <v>503</v>
      </c>
      <c r="AC72" s="86">
        <v>44036</v>
      </c>
      <c r="AD72" s="86">
        <v>43946</v>
      </c>
      <c r="AE72" s="53" t="s">
        <v>743</v>
      </c>
      <c r="AF72" s="86">
        <v>44054</v>
      </c>
      <c r="AG72" s="86">
        <v>44059</v>
      </c>
      <c r="AH72" s="86">
        <v>43997</v>
      </c>
      <c r="AI72" s="86">
        <v>44018</v>
      </c>
      <c r="AJ72" s="86" t="s">
        <v>495</v>
      </c>
      <c r="AK72" s="86">
        <v>44028</v>
      </c>
      <c r="AL72" s="86">
        <v>44028</v>
      </c>
      <c r="AM72" s="86"/>
      <c r="AN72" s="53">
        <v>200</v>
      </c>
      <c r="AO72" s="53">
        <v>60</v>
      </c>
      <c r="AP72" s="53">
        <v>48</v>
      </c>
      <c r="AQ72" s="53"/>
    </row>
    <row r="73" spans="1:43" s="41" customFormat="1" ht="60" customHeight="1">
      <c r="A73" s="51" t="s">
        <v>306</v>
      </c>
      <c r="B73" s="228" t="s">
        <v>307</v>
      </c>
      <c r="C73" s="229"/>
      <c r="D73" s="229"/>
      <c r="E73" s="229"/>
      <c r="F73" s="229"/>
      <c r="G73" s="53"/>
      <c r="H73" s="59"/>
      <c r="I73" s="74">
        <f t="shared" ref="I73:S73" si="4">SUM(I74:I77)</f>
        <v>2900</v>
      </c>
      <c r="J73" s="74">
        <f t="shared" si="4"/>
        <v>2900</v>
      </c>
      <c r="K73" s="74">
        <f t="shared" si="4"/>
        <v>0</v>
      </c>
      <c r="L73" s="74">
        <f t="shared" si="4"/>
        <v>0</v>
      </c>
      <c r="M73" s="74">
        <f t="shared" si="4"/>
        <v>0</v>
      </c>
      <c r="N73" s="74">
        <f t="shared" si="4"/>
        <v>1450</v>
      </c>
      <c r="O73" s="74">
        <f t="shared" si="4"/>
        <v>1450</v>
      </c>
      <c r="P73" s="74">
        <f t="shared" si="4"/>
        <v>0</v>
      </c>
      <c r="Q73" s="74">
        <f t="shared" si="4"/>
        <v>0</v>
      </c>
      <c r="R73" s="74">
        <f t="shared" si="4"/>
        <v>0</v>
      </c>
      <c r="S73" s="74">
        <f t="shared" si="4"/>
        <v>757.54669100000001</v>
      </c>
      <c r="T73" s="76">
        <f t="shared" si="2"/>
        <v>0.52244599379310341</v>
      </c>
      <c r="U73" s="53"/>
      <c r="V73" s="53"/>
      <c r="W73" s="53"/>
      <c r="X73" s="77"/>
      <c r="Y73" s="92"/>
      <c r="Z73" s="53"/>
      <c r="AA73" s="53"/>
      <c r="AB73" s="77"/>
      <c r="AC73" s="88"/>
      <c r="AD73" s="88"/>
      <c r="AE73" s="77"/>
      <c r="AF73" s="88"/>
      <c r="AG73" s="88"/>
      <c r="AH73" s="88"/>
      <c r="AI73" s="88"/>
      <c r="AJ73" s="88"/>
      <c r="AK73" s="88"/>
      <c r="AL73" s="88"/>
      <c r="AM73" s="88"/>
      <c r="AN73" s="88"/>
      <c r="AO73" s="88"/>
      <c r="AP73" s="88"/>
      <c r="AQ73" s="53"/>
    </row>
    <row r="74" spans="1:43" s="41" customFormat="1" ht="159" customHeight="1">
      <c r="A74" s="53">
        <v>25</v>
      </c>
      <c r="B74" s="53" t="s">
        <v>318</v>
      </c>
      <c r="C74" s="54" t="s">
        <v>319</v>
      </c>
      <c r="D74" s="54" t="s">
        <v>307</v>
      </c>
      <c r="E74" s="54" t="s">
        <v>23</v>
      </c>
      <c r="F74" s="53">
        <v>2021.03</v>
      </c>
      <c r="G74" s="62" t="s">
        <v>744</v>
      </c>
      <c r="H74" s="56" t="s">
        <v>745</v>
      </c>
      <c r="I74" s="57">
        <v>900</v>
      </c>
      <c r="J74" s="57">
        <v>900</v>
      </c>
      <c r="K74" s="57">
        <v>0</v>
      </c>
      <c r="L74" s="57">
        <v>0</v>
      </c>
      <c r="M74" s="57">
        <v>0</v>
      </c>
      <c r="N74" s="57">
        <f>O74+P74</f>
        <v>450</v>
      </c>
      <c r="O74" s="57">
        <v>450</v>
      </c>
      <c r="P74" s="57">
        <v>0</v>
      </c>
      <c r="Q74" s="57">
        <v>0</v>
      </c>
      <c r="R74" s="57">
        <v>0</v>
      </c>
      <c r="S74" s="57">
        <v>450</v>
      </c>
      <c r="T74" s="78">
        <f t="shared" si="2"/>
        <v>1</v>
      </c>
      <c r="U74" s="54" t="s">
        <v>746</v>
      </c>
      <c r="V74" s="54" t="s">
        <v>320</v>
      </c>
      <c r="W74" s="54" t="s">
        <v>321</v>
      </c>
      <c r="X74" s="77"/>
      <c r="Y74" s="87" t="s">
        <v>747</v>
      </c>
      <c r="Z74" s="54" t="s">
        <v>493</v>
      </c>
      <c r="AA74" s="54" t="s">
        <v>494</v>
      </c>
      <c r="AB74" s="77" t="s">
        <v>495</v>
      </c>
      <c r="AC74" s="88">
        <v>44188</v>
      </c>
      <c r="AD74" s="77" t="s">
        <v>495</v>
      </c>
      <c r="AE74" s="77" t="s">
        <v>495</v>
      </c>
      <c r="AF74" s="77" t="s">
        <v>495</v>
      </c>
      <c r="AG74" s="77" t="s">
        <v>495</v>
      </c>
      <c r="AH74" s="77" t="s">
        <v>495</v>
      </c>
      <c r="AI74" s="77" t="s">
        <v>495</v>
      </c>
      <c r="AJ74" s="77" t="s">
        <v>495</v>
      </c>
      <c r="AK74" s="77" t="s">
        <v>495</v>
      </c>
      <c r="AL74" s="88">
        <v>43862</v>
      </c>
      <c r="AM74" s="88"/>
      <c r="AN74" s="88"/>
      <c r="AO74" s="88"/>
      <c r="AP74" s="88"/>
      <c r="AQ74" s="53"/>
    </row>
    <row r="75" spans="1:43" s="41" customFormat="1" ht="198.95" customHeight="1">
      <c r="A75" s="53">
        <v>26</v>
      </c>
      <c r="B75" s="53" t="s">
        <v>308</v>
      </c>
      <c r="C75" s="54" t="s">
        <v>309</v>
      </c>
      <c r="D75" s="54" t="s">
        <v>307</v>
      </c>
      <c r="E75" s="54" t="s">
        <v>23</v>
      </c>
      <c r="F75" s="53">
        <v>2021.01</v>
      </c>
      <c r="G75" s="62" t="s">
        <v>748</v>
      </c>
      <c r="H75" s="56" t="s">
        <v>749</v>
      </c>
      <c r="I75" s="57">
        <v>300</v>
      </c>
      <c r="J75" s="57">
        <v>300</v>
      </c>
      <c r="K75" s="57">
        <v>0</v>
      </c>
      <c r="L75" s="57">
        <v>0</v>
      </c>
      <c r="M75" s="57">
        <v>0</v>
      </c>
      <c r="N75" s="57">
        <v>200</v>
      </c>
      <c r="O75" s="57">
        <v>200</v>
      </c>
      <c r="P75" s="57">
        <v>0</v>
      </c>
      <c r="Q75" s="57">
        <v>0</v>
      </c>
      <c r="R75" s="57">
        <v>0</v>
      </c>
      <c r="S75" s="57">
        <v>39.680100000000003</v>
      </c>
      <c r="T75" s="78">
        <f t="shared" si="2"/>
        <v>0.19840050000000001</v>
      </c>
      <c r="U75" s="54" t="s">
        <v>434</v>
      </c>
      <c r="V75" s="54" t="s">
        <v>310</v>
      </c>
      <c r="W75" s="54" t="s">
        <v>311</v>
      </c>
      <c r="X75" s="77"/>
      <c r="Y75" s="87" t="s">
        <v>750</v>
      </c>
      <c r="Z75" s="54" t="s">
        <v>728</v>
      </c>
      <c r="AA75" s="54" t="s">
        <v>494</v>
      </c>
      <c r="AB75" s="77" t="s">
        <v>495</v>
      </c>
      <c r="AC75" s="88">
        <v>44197</v>
      </c>
      <c r="AD75" s="77" t="s">
        <v>495</v>
      </c>
      <c r="AE75" s="77" t="s">
        <v>495</v>
      </c>
      <c r="AF75" s="77" t="s">
        <v>495</v>
      </c>
      <c r="AG75" s="77" t="s">
        <v>495</v>
      </c>
      <c r="AH75" s="77" t="s">
        <v>495</v>
      </c>
      <c r="AI75" s="77" t="s">
        <v>495</v>
      </c>
      <c r="AJ75" s="77" t="s">
        <v>495</v>
      </c>
      <c r="AK75" s="77" t="s">
        <v>495</v>
      </c>
      <c r="AL75" s="88">
        <v>44202</v>
      </c>
      <c r="AM75" s="88"/>
      <c r="AN75" s="77">
        <v>80</v>
      </c>
      <c r="AO75" s="77">
        <v>80</v>
      </c>
      <c r="AP75" s="77">
        <v>80</v>
      </c>
      <c r="AQ75" s="53"/>
    </row>
    <row r="76" spans="1:43" s="41" customFormat="1" ht="144" customHeight="1">
      <c r="A76" s="53">
        <v>27</v>
      </c>
      <c r="B76" s="53" t="s">
        <v>313</v>
      </c>
      <c r="C76" s="54" t="s">
        <v>314</v>
      </c>
      <c r="D76" s="54" t="s">
        <v>307</v>
      </c>
      <c r="E76" s="54" t="s">
        <v>83</v>
      </c>
      <c r="F76" s="53">
        <v>2020.12</v>
      </c>
      <c r="G76" s="62" t="s">
        <v>579</v>
      </c>
      <c r="H76" s="56" t="s">
        <v>751</v>
      </c>
      <c r="I76" s="57">
        <v>1400</v>
      </c>
      <c r="J76" s="57">
        <v>1400</v>
      </c>
      <c r="K76" s="57">
        <v>0</v>
      </c>
      <c r="L76" s="57">
        <v>0</v>
      </c>
      <c r="M76" s="57">
        <v>0</v>
      </c>
      <c r="N76" s="57">
        <v>600</v>
      </c>
      <c r="O76" s="57">
        <v>600</v>
      </c>
      <c r="P76" s="57">
        <v>0</v>
      </c>
      <c r="Q76" s="57">
        <v>0</v>
      </c>
      <c r="R76" s="57">
        <v>0</v>
      </c>
      <c r="S76" s="57">
        <v>215.51499100000001</v>
      </c>
      <c r="T76" s="78">
        <f t="shared" si="2"/>
        <v>0.35919165166666667</v>
      </c>
      <c r="U76" s="54" t="s">
        <v>436</v>
      </c>
      <c r="V76" s="54" t="s">
        <v>315</v>
      </c>
      <c r="W76" s="54" t="s">
        <v>316</v>
      </c>
      <c r="X76" s="77"/>
      <c r="Y76" s="87" t="s">
        <v>750</v>
      </c>
      <c r="Z76" s="54" t="s">
        <v>728</v>
      </c>
      <c r="AA76" s="54" t="s">
        <v>494</v>
      </c>
      <c r="AB76" s="77" t="s">
        <v>495</v>
      </c>
      <c r="AC76" s="88">
        <v>44199</v>
      </c>
      <c r="AD76" s="77" t="s">
        <v>495</v>
      </c>
      <c r="AE76" s="77" t="s">
        <v>495</v>
      </c>
      <c r="AF76" s="77" t="s">
        <v>495</v>
      </c>
      <c r="AG76" s="77" t="s">
        <v>495</v>
      </c>
      <c r="AH76" s="77" t="s">
        <v>495</v>
      </c>
      <c r="AI76" s="77" t="s">
        <v>495</v>
      </c>
      <c r="AJ76" s="77" t="s">
        <v>495</v>
      </c>
      <c r="AK76" s="77" t="s">
        <v>495</v>
      </c>
      <c r="AL76" s="88">
        <v>44198</v>
      </c>
      <c r="AM76" s="88"/>
      <c r="AN76" s="88"/>
      <c r="AO76" s="88"/>
      <c r="AP76" s="88"/>
      <c r="AQ76" s="53"/>
    </row>
    <row r="77" spans="1:43" s="41" customFormat="1" ht="135" customHeight="1">
      <c r="A77" s="53">
        <v>28</v>
      </c>
      <c r="B77" s="53" t="s">
        <v>439</v>
      </c>
      <c r="C77" s="54" t="s">
        <v>440</v>
      </c>
      <c r="D77" s="54" t="s">
        <v>307</v>
      </c>
      <c r="E77" s="54" t="s">
        <v>23</v>
      </c>
      <c r="F77" s="53">
        <v>2021.01</v>
      </c>
      <c r="G77" s="53" t="s">
        <v>748</v>
      </c>
      <c r="H77" s="56" t="s">
        <v>752</v>
      </c>
      <c r="I77" s="57">
        <v>300</v>
      </c>
      <c r="J77" s="57">
        <v>300</v>
      </c>
      <c r="K77" s="57">
        <v>0</v>
      </c>
      <c r="L77" s="57">
        <v>0</v>
      </c>
      <c r="M77" s="57">
        <v>0</v>
      </c>
      <c r="N77" s="57">
        <f>O77+P77</f>
        <v>200</v>
      </c>
      <c r="O77" s="57">
        <v>200</v>
      </c>
      <c r="P77" s="57">
        <v>0</v>
      </c>
      <c r="Q77" s="57">
        <v>0</v>
      </c>
      <c r="R77" s="57">
        <v>0</v>
      </c>
      <c r="S77" s="57">
        <v>52.351599999999998</v>
      </c>
      <c r="T77" s="78">
        <f t="shared" si="2"/>
        <v>0.26175799999999999</v>
      </c>
      <c r="U77" s="54" t="s">
        <v>753</v>
      </c>
      <c r="V77" s="54" t="s">
        <v>443</v>
      </c>
      <c r="W77" s="54" t="s">
        <v>444</v>
      </c>
      <c r="X77" s="82"/>
      <c r="Y77" s="77" t="s">
        <v>495</v>
      </c>
      <c r="Z77" s="91" t="s">
        <v>728</v>
      </c>
      <c r="AA77" s="54" t="s">
        <v>494</v>
      </c>
      <c r="AB77" s="77" t="s">
        <v>495</v>
      </c>
      <c r="AC77" s="88" t="s">
        <v>495</v>
      </c>
      <c r="AD77" s="88" t="s">
        <v>495</v>
      </c>
      <c r="AE77" s="77" t="s">
        <v>495</v>
      </c>
      <c r="AF77" s="88" t="s">
        <v>495</v>
      </c>
      <c r="AG77" s="88" t="s">
        <v>495</v>
      </c>
      <c r="AH77" s="88" t="s">
        <v>495</v>
      </c>
      <c r="AI77" s="88" t="s">
        <v>495</v>
      </c>
      <c r="AJ77" s="88" t="s">
        <v>495</v>
      </c>
      <c r="AK77" s="88" t="s">
        <v>495</v>
      </c>
      <c r="AL77" s="88" t="s">
        <v>495</v>
      </c>
      <c r="AM77" s="88"/>
      <c r="AN77" s="88"/>
      <c r="AO77" s="88"/>
      <c r="AP77" s="88"/>
      <c r="AQ77" s="53"/>
    </row>
    <row r="78" spans="1:43" ht="15" customHeight="1"/>
    <row r="79" spans="1:43" ht="15" customHeight="1"/>
    <row r="80" spans="1:43"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sheetData>
  <autoFilter ref="A7:AQ77"/>
  <mergeCells count="248">
    <mergeCell ref="AQ59:AQ60"/>
    <mergeCell ref="J3:M4"/>
    <mergeCell ref="N3:T4"/>
    <mergeCell ref="Y3:AL4"/>
    <mergeCell ref="AN3:AP4"/>
    <mergeCell ref="AN10:AN15"/>
    <mergeCell ref="AN51:AN52"/>
    <mergeCell ref="AO10:AO15"/>
    <mergeCell ref="AO51:AO52"/>
    <mergeCell ref="AP10:AP15"/>
    <mergeCell ref="AP51:AP52"/>
    <mergeCell ref="AQ3:AQ5"/>
    <mergeCell ref="AQ6:AQ7"/>
    <mergeCell ref="AQ10:AQ15"/>
    <mergeCell ref="AQ30:AQ33"/>
    <mergeCell ref="AQ51:AQ52"/>
    <mergeCell ref="AJ6:AJ7"/>
    <mergeCell ref="AJ51:AJ52"/>
    <mergeCell ref="AK6:AK7"/>
    <mergeCell ref="AK51:AK52"/>
    <mergeCell ref="AL6:AL7"/>
    <mergeCell ref="AL10:AL15"/>
    <mergeCell ref="AL51:AL52"/>
    <mergeCell ref="AM6:AM7"/>
    <mergeCell ref="AM51:AM52"/>
    <mergeCell ref="AF6:AF7"/>
    <mergeCell ref="AF10:AF15"/>
    <mergeCell ref="AF51:AF52"/>
    <mergeCell ref="AG6:AG7"/>
    <mergeCell ref="AG51:AG52"/>
    <mergeCell ref="AH6:AH7"/>
    <mergeCell ref="AH51:AH52"/>
    <mergeCell ref="AI6:AI7"/>
    <mergeCell ref="AI51:AI52"/>
    <mergeCell ref="AC6:AC7"/>
    <mergeCell ref="AC10:AC15"/>
    <mergeCell ref="AC51:AC52"/>
    <mergeCell ref="AD6:AD7"/>
    <mergeCell ref="AD10:AD15"/>
    <mergeCell ref="AD51:AD52"/>
    <mergeCell ref="AE6:AE7"/>
    <mergeCell ref="AE10:AE15"/>
    <mergeCell ref="AE51:AE52"/>
    <mergeCell ref="X3:X5"/>
    <mergeCell ref="X51:X52"/>
    <mergeCell ref="Y6:Y7"/>
    <mergeCell ref="Y51:Y52"/>
    <mergeCell ref="Z6:Z7"/>
    <mergeCell ref="Z51:Z52"/>
    <mergeCell ref="AA6:AA7"/>
    <mergeCell ref="AA51:AA52"/>
    <mergeCell ref="AB6:AB7"/>
    <mergeCell ref="AB51:AB52"/>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U3:U5"/>
    <mergeCell ref="U6:U7"/>
    <mergeCell ref="U10:U15"/>
    <mergeCell ref="U16:U22"/>
    <mergeCell ref="U23:U28"/>
    <mergeCell ref="U30:U33"/>
    <mergeCell ref="U37:U48"/>
    <mergeCell ref="U51:U52"/>
    <mergeCell ref="U59:U60"/>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I59:I60"/>
    <mergeCell ref="I61:I64"/>
    <mergeCell ref="J10:J15"/>
    <mergeCell ref="J16:J22"/>
    <mergeCell ref="J30:J33"/>
    <mergeCell ref="J37:J48"/>
    <mergeCell ref="J51:J52"/>
    <mergeCell ref="J59:J60"/>
    <mergeCell ref="J61:J64"/>
    <mergeCell ref="H3:H5"/>
    <mergeCell ref="H51:H52"/>
    <mergeCell ref="I3:I5"/>
    <mergeCell ref="I10:I15"/>
    <mergeCell ref="I16:I22"/>
    <mergeCell ref="I23:I28"/>
    <mergeCell ref="I30:I33"/>
    <mergeCell ref="I37:I48"/>
    <mergeCell ref="I51:I53"/>
    <mergeCell ref="G4:G5"/>
    <mergeCell ref="G10:G15"/>
    <mergeCell ref="G16:G22"/>
    <mergeCell ref="G23:G28"/>
    <mergeCell ref="G30:G33"/>
    <mergeCell ref="G37:G48"/>
    <mergeCell ref="G51:G53"/>
    <mergeCell ref="G59:G60"/>
    <mergeCell ref="G61:G64"/>
    <mergeCell ref="F4:F5"/>
    <mergeCell ref="F10:F15"/>
    <mergeCell ref="F16:F22"/>
    <mergeCell ref="F23:F28"/>
    <mergeCell ref="F30:F33"/>
    <mergeCell ref="F37:F48"/>
    <mergeCell ref="F51:F53"/>
    <mergeCell ref="F59:F60"/>
    <mergeCell ref="F61:F64"/>
    <mergeCell ref="E3:E5"/>
    <mergeCell ref="E10:E15"/>
    <mergeCell ref="E16:E22"/>
    <mergeCell ref="E23:E28"/>
    <mergeCell ref="E30:E33"/>
    <mergeCell ref="E37:E48"/>
    <mergeCell ref="E51:E53"/>
    <mergeCell ref="E59:E60"/>
    <mergeCell ref="E61:E64"/>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A1:AQ1"/>
    <mergeCell ref="A2:H2"/>
    <mergeCell ref="AJ2:AQ2"/>
    <mergeCell ref="F3:G3"/>
    <mergeCell ref="A6:G6"/>
    <mergeCell ref="B7:F7"/>
    <mergeCell ref="B54:F54"/>
    <mergeCell ref="B57:F57"/>
    <mergeCell ref="B66:F66"/>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s>
  <phoneticPr fontId="41" type="noConversion"/>
  <conditionalFormatting sqref="Y16">
    <cfRule type="duplicateValues" dxfId="12" priority="9"/>
  </conditionalFormatting>
  <conditionalFormatting sqref="Y17">
    <cfRule type="duplicateValues" dxfId="11" priority="8"/>
  </conditionalFormatting>
  <conditionalFormatting sqref="Y18">
    <cfRule type="duplicateValues" dxfId="10" priority="7"/>
  </conditionalFormatting>
  <conditionalFormatting sqref="Y19">
    <cfRule type="duplicateValues" dxfId="9" priority="6"/>
  </conditionalFormatting>
  <conditionalFormatting sqref="Y20">
    <cfRule type="duplicateValues" dxfId="8" priority="5"/>
  </conditionalFormatting>
  <conditionalFormatting sqref="Y22">
    <cfRule type="duplicateValues" dxfId="7" priority="4"/>
  </conditionalFormatting>
  <conditionalFormatting sqref="Y29">
    <cfRule type="duplicateValues" dxfId="6" priority="3"/>
  </conditionalFormatting>
  <conditionalFormatting sqref="Y34">
    <cfRule type="duplicateValues" dxfId="5" priority="13"/>
  </conditionalFormatting>
  <conditionalFormatting sqref="Y41">
    <cfRule type="duplicateValues" dxfId="4" priority="12"/>
  </conditionalFormatting>
  <conditionalFormatting sqref="Y42">
    <cfRule type="duplicateValues" dxfId="3" priority="11"/>
  </conditionalFormatting>
  <conditionalFormatting sqref="Y46">
    <cfRule type="duplicateValues" dxfId="2" priority="10"/>
  </conditionalFormatting>
  <conditionalFormatting sqref="Y63">
    <cfRule type="duplicateValues" dxfId="1" priority="2"/>
  </conditionalFormatting>
  <conditionalFormatting sqref="Y72">
    <cfRule type="duplicateValues" dxfId="0" priority="1"/>
  </conditionalFormatting>
  <dataValidations count="1">
    <dataValidation type="list" allowBlank="1" showInputMessage="1" showErrorMessage="1" sqref="AA21 Z72 Z18:Z19">
      <formula1>"#REF!"</formula1>
    </dataValidation>
  </dataValidations>
  <printOptions horizontalCentered="1"/>
  <pageMargins left="0.23538726051961301" right="0.23538726051961301" top="0.195114502287286" bottom="0.195114502287286" header="0.51035284996032704" footer="0.51035284996032704"/>
  <pageSetup paperSize="9" scale="77" fitToHeight="0" orientation="landscape"/>
  <extLst>
    <ext xmlns:x14="http://schemas.microsoft.com/office/spreadsheetml/2009/9/main" uri="{CCE6A557-97BC-4b89-ADB6-D9C93CAAB3DF}">
      <x14:dataValidations xmlns:xm="http://schemas.microsoft.com/office/excel/2006/main" count="4">
        <x14:dataValidation type="list" allowBlank="1" showInputMessage="1" showErrorMessage="1">
          <x14:formula1>
            <xm:f>Sheet1!$B$2:$B$3</xm:f>
          </x14:formula1>
          <xm:sqref>AA8:AA20 AA22:AA77</xm:sqref>
        </x14:dataValidation>
        <x14:dataValidation type="list" allowBlank="1" showInputMessage="1" showErrorMessage="1">
          <x14:formula1>
            <xm:f>Sheet1!$A$1:$A$6</xm:f>
          </x14:formula1>
          <xm:sqref>Z76</xm:sqref>
        </x14:dataValidation>
        <x14:dataValidation type="list" allowBlank="1" showInputMessage="1" showErrorMessage="1">
          <x14:formula1>
            <xm:f>Sheet1!$A$2:$A$6</xm:f>
          </x14:formula1>
          <xm:sqref>Z75</xm:sqref>
        </x14:dataValidation>
        <x14:dataValidation type="list" allowBlank="1" showInputMessage="1" showErrorMessage="1">
          <x14:formula1>
            <xm:f>Sheet1!$A$2:$A$5</xm:f>
          </x14:formula1>
          <xm:sqref>Z8:Z17 Z20:Z66 Z68:Z70 Z73:Z74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P10" sqref="P10"/>
    </sheetView>
  </sheetViews>
  <sheetFormatPr defaultColWidth="8.625" defaultRowHeight="13.5"/>
  <cols>
    <col min="1" max="1" width="45.625" customWidth="1"/>
    <col min="2" max="3" width="8.875" customWidth="1"/>
  </cols>
  <sheetData>
    <row r="1" spans="1:2" ht="12.95" customHeight="1">
      <c r="A1" t="s">
        <v>754</v>
      </c>
      <c r="B1" t="s">
        <v>755</v>
      </c>
    </row>
    <row r="2" spans="1:2" ht="12.95" customHeight="1">
      <c r="A2" t="s">
        <v>108</v>
      </c>
      <c r="B2">
        <v>1</v>
      </c>
    </row>
    <row r="3" spans="1:2" ht="12.95" customHeight="1">
      <c r="A3" t="s">
        <v>89</v>
      </c>
      <c r="B3">
        <v>3</v>
      </c>
    </row>
    <row r="4" spans="1:2" ht="12.95" customHeight="1">
      <c r="A4" t="s">
        <v>525</v>
      </c>
      <c r="B4">
        <v>1</v>
      </c>
    </row>
    <row r="5" spans="1:2" ht="12.95" customHeight="1">
      <c r="A5" t="s">
        <v>112</v>
      </c>
      <c r="B5">
        <v>12</v>
      </c>
    </row>
  </sheetData>
  <phoneticPr fontId="41" type="noConversion"/>
  <pageMargins left="0.74921189330694205" right="0.74921189330694205" top="0.99918063231340504" bottom="0.99918063231340504" header="0.499243154300479" footer="0.499243154300479"/>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selection activeCell="P10" sqref="P10"/>
    </sheetView>
  </sheetViews>
  <sheetFormatPr defaultColWidth="8.625" defaultRowHeight="13.5"/>
  <cols>
    <col min="1" max="1" width="76" customWidth="1"/>
    <col min="2" max="3" width="8.875" customWidth="1"/>
  </cols>
  <sheetData>
    <row r="1" spans="1:2" ht="12.95" customHeight="1">
      <c r="A1" t="s">
        <v>754</v>
      </c>
      <c r="B1" t="s">
        <v>755</v>
      </c>
    </row>
    <row r="2" spans="1:2" ht="12.95" customHeight="1">
      <c r="A2" t="s">
        <v>756</v>
      </c>
      <c r="B2">
        <v>1</v>
      </c>
    </row>
    <row r="3" spans="1:2" ht="12.95" customHeight="1">
      <c r="A3" t="s">
        <v>740</v>
      </c>
      <c r="B3">
        <v>1</v>
      </c>
    </row>
    <row r="4" spans="1:2" ht="12.95" customHeight="1">
      <c r="A4" t="s">
        <v>757</v>
      </c>
      <c r="B4">
        <v>1</v>
      </c>
    </row>
    <row r="5" spans="1:2" ht="12.95" customHeight="1">
      <c r="A5" t="s">
        <v>698</v>
      </c>
      <c r="B5">
        <v>1</v>
      </c>
    </row>
    <row r="6" spans="1:2" ht="12.95" customHeight="1">
      <c r="A6" t="s">
        <v>758</v>
      </c>
      <c r="B6">
        <v>2</v>
      </c>
    </row>
    <row r="7" spans="1:2" ht="12.95" customHeight="1">
      <c r="A7" t="s">
        <v>82</v>
      </c>
      <c r="B7">
        <v>1</v>
      </c>
    </row>
    <row r="8" spans="1:2" ht="12.95" customHeight="1">
      <c r="A8" t="s">
        <v>213</v>
      </c>
      <c r="B8">
        <v>1</v>
      </c>
    </row>
    <row r="9" spans="1:2" ht="12.95" customHeight="1">
      <c r="A9" t="s">
        <v>46</v>
      </c>
      <c r="B9">
        <v>6</v>
      </c>
    </row>
    <row r="10" spans="1:2" ht="12.95" customHeight="1">
      <c r="A10" t="s">
        <v>108</v>
      </c>
      <c r="B10">
        <v>1</v>
      </c>
    </row>
    <row r="11" spans="1:2" ht="12.95" customHeight="1">
      <c r="A11" t="s">
        <v>89</v>
      </c>
      <c r="B11">
        <v>4</v>
      </c>
    </row>
    <row r="12" spans="1:2" ht="12.95" customHeight="1">
      <c r="A12" t="s">
        <v>759</v>
      </c>
      <c r="B12">
        <v>1</v>
      </c>
    </row>
    <row r="13" spans="1:2" ht="12.95" customHeight="1">
      <c r="A13" t="s">
        <v>663</v>
      </c>
      <c r="B13">
        <v>3</v>
      </c>
    </row>
    <row r="14" spans="1:2" ht="12.95" customHeight="1">
      <c r="A14" t="s">
        <v>525</v>
      </c>
      <c r="B14">
        <v>5</v>
      </c>
    </row>
    <row r="15" spans="1:2" ht="12.95" customHeight="1">
      <c r="A15" t="s">
        <v>112</v>
      </c>
      <c r="B15">
        <v>6</v>
      </c>
    </row>
    <row r="16" spans="1:2" ht="12.95" customHeight="1">
      <c r="A16" t="s">
        <v>56</v>
      </c>
      <c r="B16">
        <v>5</v>
      </c>
    </row>
    <row r="17" spans="1:2" ht="12.95" customHeight="1">
      <c r="A17" t="s">
        <v>188</v>
      </c>
      <c r="B17">
        <v>1</v>
      </c>
    </row>
    <row r="18" spans="1:2" ht="12.95" customHeight="1">
      <c r="A18" t="s">
        <v>141</v>
      </c>
      <c r="B18">
        <v>1</v>
      </c>
    </row>
    <row r="19" spans="1:2" ht="12.95" customHeight="1">
      <c r="A19" t="s">
        <v>734</v>
      </c>
      <c r="B19">
        <v>1</v>
      </c>
    </row>
  </sheetData>
  <phoneticPr fontId="41" type="noConversion"/>
  <pageMargins left="0.74921189330694205" right="0.74921189330694205" top="0.99918063231340504" bottom="0.99918063231340504" header="0.499243154300479" footer="0.499243154300479"/>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workbookViewId="0">
      <selection activeCell="P10" sqref="P10"/>
    </sheetView>
  </sheetViews>
  <sheetFormatPr defaultColWidth="8.625" defaultRowHeight="13.5"/>
  <cols>
    <col min="1" max="1" width="76" customWidth="1"/>
    <col min="2" max="3" width="8.875" customWidth="1"/>
  </cols>
  <sheetData>
    <row r="1" spans="1:2" ht="12.95" customHeight="1">
      <c r="A1" t="s">
        <v>754</v>
      </c>
      <c r="B1" t="s">
        <v>755</v>
      </c>
    </row>
    <row r="2" spans="1:2" ht="12.95" customHeight="1">
      <c r="A2" t="s">
        <v>756</v>
      </c>
      <c r="B2">
        <v>1</v>
      </c>
    </row>
    <row r="3" spans="1:2" ht="12.95" customHeight="1">
      <c r="A3" t="s">
        <v>740</v>
      </c>
      <c r="B3">
        <v>1</v>
      </c>
    </row>
    <row r="4" spans="1:2" ht="12.95" customHeight="1">
      <c r="A4" t="s">
        <v>757</v>
      </c>
      <c r="B4">
        <v>1</v>
      </c>
    </row>
    <row r="5" spans="1:2" ht="12.95" customHeight="1">
      <c r="A5" t="s">
        <v>758</v>
      </c>
      <c r="B5">
        <v>2</v>
      </c>
    </row>
    <row r="6" spans="1:2" ht="12.95" customHeight="1">
      <c r="A6" t="s">
        <v>213</v>
      </c>
      <c r="B6">
        <v>1</v>
      </c>
    </row>
    <row r="7" spans="1:2" ht="12.95" customHeight="1">
      <c r="A7" t="s">
        <v>46</v>
      </c>
      <c r="B7">
        <v>5</v>
      </c>
    </row>
    <row r="8" spans="1:2" ht="12.95" customHeight="1">
      <c r="A8" t="s">
        <v>759</v>
      </c>
      <c r="B8">
        <v>1</v>
      </c>
    </row>
    <row r="9" spans="1:2" ht="12.95" customHeight="1">
      <c r="A9" t="s">
        <v>525</v>
      </c>
      <c r="B9">
        <v>1</v>
      </c>
    </row>
    <row r="10" spans="1:2" ht="12.95" customHeight="1">
      <c r="A10" t="s">
        <v>141</v>
      </c>
      <c r="B10">
        <v>1</v>
      </c>
    </row>
    <row r="11" spans="1:2" ht="12.95" customHeight="1">
      <c r="A11" t="s">
        <v>734</v>
      </c>
      <c r="B11">
        <v>1</v>
      </c>
    </row>
  </sheetData>
  <phoneticPr fontId="41" type="noConversion"/>
  <pageMargins left="0.74921189330694205" right="0.74921189330694205" top="0.99918063231340504" bottom="0.99918063231340504" header="0.499243154300479" footer="0.499243154300479"/>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workbookViewId="0">
      <selection activeCell="P10" sqref="P10"/>
    </sheetView>
  </sheetViews>
  <sheetFormatPr defaultColWidth="8.625" defaultRowHeight="13.5"/>
  <cols>
    <col min="1" max="1" width="76" customWidth="1"/>
    <col min="2" max="3" width="8.875" customWidth="1"/>
  </cols>
  <sheetData>
    <row r="1" spans="1:2" ht="12.95" customHeight="1">
      <c r="A1" t="s">
        <v>754</v>
      </c>
      <c r="B1" t="s">
        <v>755</v>
      </c>
    </row>
    <row r="2" spans="1:2" ht="12.95" customHeight="1">
      <c r="A2" t="s">
        <v>756</v>
      </c>
      <c r="B2">
        <v>1</v>
      </c>
    </row>
    <row r="3" spans="1:2" ht="12.95" customHeight="1">
      <c r="A3" t="s">
        <v>740</v>
      </c>
      <c r="B3">
        <v>1</v>
      </c>
    </row>
    <row r="4" spans="1:2" ht="12.95" customHeight="1">
      <c r="A4" t="s">
        <v>757</v>
      </c>
      <c r="B4">
        <v>1</v>
      </c>
    </row>
    <row r="5" spans="1:2" ht="12.95" customHeight="1">
      <c r="A5" t="s">
        <v>213</v>
      </c>
      <c r="B5">
        <v>1</v>
      </c>
    </row>
    <row r="6" spans="1:2" ht="12.95" customHeight="1">
      <c r="A6" t="s">
        <v>46</v>
      </c>
      <c r="B6">
        <v>5</v>
      </c>
    </row>
    <row r="7" spans="1:2" ht="12.95" customHeight="1">
      <c r="A7" t="s">
        <v>280</v>
      </c>
      <c r="B7">
        <v>1</v>
      </c>
    </row>
    <row r="8" spans="1:2" ht="12.95" customHeight="1">
      <c r="A8" t="s">
        <v>759</v>
      </c>
      <c r="B8">
        <v>1</v>
      </c>
    </row>
    <row r="9" spans="1:2" ht="12.95" customHeight="1">
      <c r="A9" t="s">
        <v>525</v>
      </c>
      <c r="B9">
        <v>1</v>
      </c>
    </row>
    <row r="10" spans="1:2" ht="12.95" customHeight="1">
      <c r="A10" t="s">
        <v>141</v>
      </c>
      <c r="B10">
        <v>1</v>
      </c>
    </row>
  </sheetData>
  <phoneticPr fontId="41" type="noConversion"/>
  <pageMargins left="0.74921189330694205" right="0.74921189330694205" top="0.99918063231340504" bottom="0.99918063231340504" header="0.499243154300479" footer="0.499243154300479"/>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P10" sqref="P10"/>
    </sheetView>
  </sheetViews>
  <sheetFormatPr defaultColWidth="8.625" defaultRowHeight="13.5"/>
  <cols>
    <col min="1" max="1" width="16.5" customWidth="1"/>
    <col min="2" max="3" width="8.875" customWidth="1"/>
  </cols>
  <sheetData>
    <row r="1" spans="1:2" ht="12.95" customHeight="1">
      <c r="A1" t="s">
        <v>754</v>
      </c>
      <c r="B1" t="s">
        <v>755</v>
      </c>
    </row>
    <row r="2" spans="1:2" ht="12.95" customHeight="1">
      <c r="A2" t="s">
        <v>82</v>
      </c>
      <c r="B2">
        <v>1</v>
      </c>
    </row>
    <row r="3" spans="1:2" ht="12.95" customHeight="1">
      <c r="A3" t="s">
        <v>46</v>
      </c>
      <c r="B3">
        <v>1</v>
      </c>
    </row>
  </sheetData>
  <phoneticPr fontId="41" type="noConversion"/>
  <pageMargins left="0.74921189330694205" right="0.74921189330694205" top="0.99918063231340504" bottom="0.99918063231340504" header="0.499243154300479" footer="0.499243154300479"/>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P10" sqref="P10"/>
    </sheetView>
  </sheetViews>
  <sheetFormatPr defaultColWidth="8.625" defaultRowHeight="13.5"/>
  <cols>
    <col min="1" max="1" width="36.625" customWidth="1"/>
    <col min="2" max="3" width="8.875" customWidth="1"/>
  </cols>
  <sheetData>
    <row r="1" spans="1:2" ht="12.95" customHeight="1">
      <c r="A1" t="s">
        <v>754</v>
      </c>
      <c r="B1" t="s">
        <v>755</v>
      </c>
    </row>
    <row r="2" spans="1:2" ht="12.95" customHeight="1">
      <c r="A2" t="s">
        <v>758</v>
      </c>
      <c r="B2">
        <v>2</v>
      </c>
    </row>
    <row r="3" spans="1:2" ht="12.95" customHeight="1">
      <c r="A3" t="s">
        <v>46</v>
      </c>
      <c r="B3">
        <v>5</v>
      </c>
    </row>
    <row r="4" spans="1:2" ht="12.95" customHeight="1">
      <c r="A4" t="s">
        <v>56</v>
      </c>
      <c r="B4">
        <v>6</v>
      </c>
    </row>
    <row r="5" spans="1:2" ht="12.95" customHeight="1">
      <c r="A5" t="s">
        <v>350</v>
      </c>
      <c r="B5">
        <v>1</v>
      </c>
    </row>
  </sheetData>
  <phoneticPr fontId="41" type="noConversion"/>
  <pageMargins left="0.74921189330694205" right="0.74921189330694205" top="0.99918063231340504" bottom="0.99918063231340504" header="0.499243154300479" footer="0.499243154300479"/>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workbookViewId="0">
      <selection activeCell="P10" sqref="P10"/>
    </sheetView>
  </sheetViews>
  <sheetFormatPr defaultColWidth="8.625" defaultRowHeight="13.5"/>
  <cols>
    <col min="1" max="1" width="76" customWidth="1"/>
    <col min="2" max="3" width="8.875" customWidth="1"/>
  </cols>
  <sheetData>
    <row r="1" spans="1:2" ht="12.95" customHeight="1">
      <c r="A1" t="s">
        <v>754</v>
      </c>
      <c r="B1" t="s">
        <v>755</v>
      </c>
    </row>
    <row r="2" spans="1:2" ht="12.95" customHeight="1">
      <c r="A2" t="s">
        <v>756</v>
      </c>
      <c r="B2">
        <v>1</v>
      </c>
    </row>
    <row r="3" spans="1:2" ht="12.95" customHeight="1">
      <c r="A3" t="s">
        <v>740</v>
      </c>
      <c r="B3">
        <v>1</v>
      </c>
    </row>
    <row r="4" spans="1:2" ht="12.95" customHeight="1">
      <c r="A4" t="s">
        <v>757</v>
      </c>
      <c r="B4">
        <v>1</v>
      </c>
    </row>
    <row r="5" spans="1:2" ht="12.95" customHeight="1">
      <c r="A5" t="s">
        <v>698</v>
      </c>
      <c r="B5">
        <v>1</v>
      </c>
    </row>
    <row r="6" spans="1:2" ht="12.95" customHeight="1">
      <c r="A6" t="s">
        <v>213</v>
      </c>
      <c r="B6">
        <v>1</v>
      </c>
    </row>
    <row r="7" spans="1:2" ht="12.95" customHeight="1">
      <c r="A7" t="s">
        <v>108</v>
      </c>
      <c r="B7">
        <v>1</v>
      </c>
    </row>
    <row r="8" spans="1:2" ht="12.95" customHeight="1">
      <c r="A8" t="s">
        <v>89</v>
      </c>
      <c r="B8">
        <v>4</v>
      </c>
    </row>
    <row r="9" spans="1:2" ht="12.95" customHeight="1">
      <c r="A9" t="s">
        <v>759</v>
      </c>
      <c r="B9">
        <v>1</v>
      </c>
    </row>
    <row r="10" spans="1:2" ht="12.95" customHeight="1">
      <c r="A10" t="s">
        <v>663</v>
      </c>
      <c r="B10">
        <v>2</v>
      </c>
    </row>
    <row r="11" spans="1:2" ht="12.95" customHeight="1">
      <c r="A11" t="s">
        <v>525</v>
      </c>
      <c r="B11">
        <v>5</v>
      </c>
    </row>
    <row r="12" spans="1:2" ht="12.95" customHeight="1">
      <c r="A12" t="s">
        <v>112</v>
      </c>
      <c r="B12">
        <v>1</v>
      </c>
    </row>
    <row r="13" spans="1:2" ht="12.95" customHeight="1">
      <c r="A13" t="s">
        <v>188</v>
      </c>
      <c r="B13">
        <v>1</v>
      </c>
    </row>
    <row r="14" spans="1:2" ht="12.95" customHeight="1">
      <c r="A14" t="s">
        <v>141</v>
      </c>
      <c r="B14">
        <v>1</v>
      </c>
    </row>
    <row r="15" spans="1:2" ht="12.95" customHeight="1">
      <c r="A15" t="s">
        <v>734</v>
      </c>
      <c r="B15">
        <v>1</v>
      </c>
    </row>
  </sheetData>
  <phoneticPr fontId="41" type="noConversion"/>
  <pageMargins left="0.74921189330694205" right="0.74921189330694205" top="0.99918063231340504" bottom="0.99918063231340504" header="0.499243154300479" footer="0.499243154300479"/>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P10" sqref="P10"/>
    </sheetView>
  </sheetViews>
  <sheetFormatPr defaultColWidth="8.625" defaultRowHeight="13.5"/>
  <cols>
    <col min="1" max="1" width="16.5" customWidth="1"/>
    <col min="2" max="4" width="8.875" customWidth="1"/>
  </cols>
  <sheetData>
    <row r="1" spans="1:3" ht="12.95" customHeight="1">
      <c r="A1" t="s">
        <v>464</v>
      </c>
      <c r="B1" t="s">
        <v>465</v>
      </c>
      <c r="C1" t="s">
        <v>466</v>
      </c>
    </row>
    <row r="2" spans="1:3" ht="12.95" customHeight="1">
      <c r="A2" t="s">
        <v>501</v>
      </c>
      <c r="B2" t="s">
        <v>502</v>
      </c>
      <c r="C2" t="s">
        <v>760</v>
      </c>
    </row>
    <row r="3" spans="1:3" ht="12.95" customHeight="1">
      <c r="A3" t="s">
        <v>509</v>
      </c>
      <c r="B3" t="s">
        <v>494</v>
      </c>
      <c r="C3" t="s">
        <v>761</v>
      </c>
    </row>
    <row r="4" spans="1:3" ht="12.95" customHeight="1">
      <c r="A4" t="s">
        <v>732</v>
      </c>
    </row>
    <row r="5" spans="1:3" ht="12.95" customHeight="1">
      <c r="A5" t="s">
        <v>493</v>
      </c>
    </row>
    <row r="6" spans="1:3" ht="12.95" customHeight="1">
      <c r="A6" t="s">
        <v>728</v>
      </c>
    </row>
  </sheetData>
  <phoneticPr fontId="41" type="noConversion"/>
  <pageMargins left="0.74921189330694205" right="0.74921189330694205" top="0.99918063231340504" bottom="0.99918063231340504" header="0.499243154300479" footer="0.499243154300479"/>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0"/>
  <sheetViews>
    <sheetView tabSelected="1" zoomScale="40" zoomScaleNormal="40" workbookViewId="0">
      <pane ySplit="6" topLeftCell="A7" activePane="bottomLeft" state="frozen"/>
      <selection pane="bottomLeft" activeCell="B9" sqref="B9"/>
    </sheetView>
  </sheetViews>
  <sheetFormatPr defaultColWidth="8.75" defaultRowHeight="15"/>
  <cols>
    <col min="1" max="1" width="5.5" style="1" customWidth="1"/>
    <col min="2" max="2" width="37" style="2" customWidth="1"/>
    <col min="3" max="3" width="19" style="1" customWidth="1"/>
    <col min="4" max="4" width="22.125" style="1" customWidth="1"/>
    <col min="5" max="5" width="13.875" style="1" customWidth="1"/>
    <col min="6" max="6" width="66.875" style="3" customWidth="1"/>
    <col min="7" max="9" width="17.75" style="3" customWidth="1"/>
    <col min="10" max="10" width="73.75" style="3" customWidth="1"/>
    <col min="11" max="11" width="29.375" style="3" customWidth="1"/>
    <col min="12" max="12" width="27.125" style="4" customWidth="1"/>
    <col min="13" max="13" width="27.5" style="4" customWidth="1"/>
    <col min="14" max="14" width="21.625" style="5" customWidth="1"/>
    <col min="15" max="15" width="20.375" style="2" customWidth="1"/>
    <col min="16" max="16384" width="8.75" style="1"/>
  </cols>
  <sheetData>
    <row r="1" spans="1:15" ht="84" customHeight="1">
      <c r="A1" s="222" t="s">
        <v>762</v>
      </c>
      <c r="B1" s="222"/>
      <c r="C1" s="222"/>
      <c r="D1" s="222"/>
      <c r="E1" s="222"/>
      <c r="F1" s="222"/>
      <c r="G1" s="222"/>
      <c r="H1" s="222"/>
      <c r="I1" s="222"/>
      <c r="J1" s="222"/>
      <c r="K1" s="222"/>
      <c r="L1" s="222"/>
      <c r="M1" s="222"/>
      <c r="N1" s="222"/>
      <c r="O1" s="222"/>
    </row>
    <row r="2" spans="1:15" ht="86.1" customHeight="1">
      <c r="A2" s="283" t="s">
        <v>763</v>
      </c>
      <c r="B2" s="284"/>
      <c r="C2" s="284"/>
      <c r="D2" s="284"/>
      <c r="E2" s="284"/>
      <c r="F2" s="284"/>
      <c r="G2" s="284"/>
      <c r="H2" s="284"/>
      <c r="I2" s="284"/>
      <c r="J2" s="284"/>
      <c r="K2" s="284"/>
      <c r="L2" s="284"/>
      <c r="M2" s="284"/>
      <c r="N2" s="284"/>
      <c r="O2" s="284"/>
    </row>
    <row r="3" spans="1:15" ht="34.5" customHeight="1">
      <c r="A3" s="288" t="s">
        <v>764</v>
      </c>
      <c r="B3" s="290" t="s">
        <v>3</v>
      </c>
      <c r="C3" s="288" t="s">
        <v>765</v>
      </c>
      <c r="D3" s="288" t="s">
        <v>766</v>
      </c>
      <c r="E3" s="288" t="s">
        <v>767</v>
      </c>
      <c r="F3" s="288" t="s">
        <v>768</v>
      </c>
      <c r="G3" s="292" t="s">
        <v>4</v>
      </c>
      <c r="H3" s="292" t="s">
        <v>8</v>
      </c>
      <c r="I3" s="292" t="s">
        <v>9</v>
      </c>
      <c r="J3" s="292" t="s">
        <v>769</v>
      </c>
      <c r="K3" s="292" t="s">
        <v>770</v>
      </c>
      <c r="L3" s="301" t="s">
        <v>771</v>
      </c>
      <c r="M3" s="301"/>
      <c r="N3" s="302"/>
      <c r="O3" s="299" t="s">
        <v>772</v>
      </c>
    </row>
    <row r="4" spans="1:15" ht="23.25" customHeight="1">
      <c r="A4" s="289"/>
      <c r="B4" s="291"/>
      <c r="C4" s="289"/>
      <c r="D4" s="289"/>
      <c r="E4" s="288"/>
      <c r="F4" s="289"/>
      <c r="G4" s="293"/>
      <c r="H4" s="293"/>
      <c r="I4" s="293"/>
      <c r="J4" s="293"/>
      <c r="K4" s="293"/>
      <c r="L4" s="302"/>
      <c r="M4" s="302"/>
      <c r="N4" s="302"/>
      <c r="O4" s="300"/>
    </row>
    <row r="5" spans="1:15" ht="23.25" customHeight="1">
      <c r="A5" s="289"/>
      <c r="B5" s="291"/>
      <c r="C5" s="289"/>
      <c r="D5" s="289"/>
      <c r="E5" s="288"/>
      <c r="F5" s="289"/>
      <c r="G5" s="293"/>
      <c r="H5" s="293"/>
      <c r="I5" s="293"/>
      <c r="J5" s="293"/>
      <c r="K5" s="293"/>
      <c r="L5" s="295" t="s">
        <v>773</v>
      </c>
      <c r="M5" s="297" t="s">
        <v>774</v>
      </c>
      <c r="N5" s="295" t="s">
        <v>775</v>
      </c>
      <c r="O5" s="300"/>
    </row>
    <row r="6" spans="1:15" ht="51" customHeight="1">
      <c r="A6" s="289"/>
      <c r="B6" s="291"/>
      <c r="C6" s="289"/>
      <c r="D6" s="289"/>
      <c r="E6" s="288"/>
      <c r="F6" s="289"/>
      <c r="G6" s="294"/>
      <c r="H6" s="294"/>
      <c r="I6" s="294"/>
      <c r="J6" s="294"/>
      <c r="K6" s="294"/>
      <c r="L6" s="296"/>
      <c r="M6" s="298"/>
      <c r="N6" s="295"/>
      <c r="O6" s="300"/>
    </row>
    <row r="7" spans="1:15" ht="42.95" customHeight="1">
      <c r="A7" s="285" t="s">
        <v>776</v>
      </c>
      <c r="B7" s="286"/>
      <c r="C7" s="286"/>
      <c r="D7" s="286"/>
      <c r="E7" s="286"/>
      <c r="F7" s="287"/>
      <c r="G7" s="6"/>
      <c r="H7" s="6"/>
      <c r="I7" s="6"/>
      <c r="J7" s="6"/>
      <c r="K7" s="6"/>
      <c r="L7" s="22">
        <f>L8+L9+L10</f>
        <v>933</v>
      </c>
      <c r="M7" s="22">
        <f>L7</f>
        <v>933</v>
      </c>
      <c r="N7" s="23"/>
      <c r="O7" s="24"/>
    </row>
    <row r="8" spans="1:15" ht="279" customHeight="1">
      <c r="A8" s="7">
        <v>1</v>
      </c>
      <c r="B8" s="8" t="s">
        <v>777</v>
      </c>
      <c r="C8" s="8" t="s">
        <v>23</v>
      </c>
      <c r="D8" s="9" t="s">
        <v>778</v>
      </c>
      <c r="E8" s="8">
        <v>2026</v>
      </c>
      <c r="F8" s="10" t="s">
        <v>779</v>
      </c>
      <c r="G8" s="11" t="s">
        <v>780</v>
      </c>
      <c r="H8" s="10" t="s">
        <v>781</v>
      </c>
      <c r="I8" s="10" t="s">
        <v>782</v>
      </c>
      <c r="J8" s="25" t="s">
        <v>783</v>
      </c>
      <c r="K8" s="26" t="s">
        <v>784</v>
      </c>
      <c r="L8" s="27">
        <v>225</v>
      </c>
      <c r="M8" s="28">
        <f>L8</f>
        <v>225</v>
      </c>
      <c r="N8" s="9"/>
      <c r="O8" s="29" t="s">
        <v>785</v>
      </c>
    </row>
    <row r="9" spans="1:15" ht="213" customHeight="1">
      <c r="A9" s="12">
        <v>2</v>
      </c>
      <c r="B9" s="13" t="s">
        <v>786</v>
      </c>
      <c r="C9" s="14" t="s">
        <v>787</v>
      </c>
      <c r="D9" s="15" t="s">
        <v>778</v>
      </c>
      <c r="E9" s="16">
        <v>2026</v>
      </c>
      <c r="F9" s="17" t="s">
        <v>788</v>
      </c>
      <c r="G9" s="18" t="s">
        <v>780</v>
      </c>
      <c r="H9" s="17" t="s">
        <v>781</v>
      </c>
      <c r="I9" s="17" t="s">
        <v>782</v>
      </c>
      <c r="J9" s="30" t="s">
        <v>789</v>
      </c>
      <c r="K9" s="31" t="s">
        <v>790</v>
      </c>
      <c r="L9" s="32">
        <v>328</v>
      </c>
      <c r="M9" s="33">
        <f>L9</f>
        <v>328</v>
      </c>
      <c r="N9" s="34"/>
      <c r="O9" s="35" t="s">
        <v>785</v>
      </c>
    </row>
    <row r="10" spans="1:15" ht="288" customHeight="1">
      <c r="A10" s="19">
        <v>3</v>
      </c>
      <c r="B10" s="8" t="s">
        <v>791</v>
      </c>
      <c r="C10" s="20" t="s">
        <v>23</v>
      </c>
      <c r="D10" s="20" t="s">
        <v>792</v>
      </c>
      <c r="E10" s="20" t="s">
        <v>793</v>
      </c>
      <c r="F10" s="21" t="s">
        <v>794</v>
      </c>
      <c r="G10" s="8" t="s">
        <v>795</v>
      </c>
      <c r="H10" s="21" t="s">
        <v>796</v>
      </c>
      <c r="I10" s="21" t="s">
        <v>797</v>
      </c>
      <c r="J10" s="21" t="s">
        <v>798</v>
      </c>
      <c r="K10" s="21" t="s">
        <v>799</v>
      </c>
      <c r="L10" s="36">
        <v>380</v>
      </c>
      <c r="M10" s="36">
        <v>380</v>
      </c>
      <c r="N10" s="37"/>
      <c r="O10" s="29" t="s">
        <v>800</v>
      </c>
    </row>
  </sheetData>
  <mergeCells count="19">
    <mergeCell ref="N5:N6"/>
    <mergeCell ref="O3:O6"/>
    <mergeCell ref="L3:N4"/>
    <mergeCell ref="A1:O1"/>
    <mergeCell ref="A2:O2"/>
    <mergeCell ref="A7:F7"/>
    <mergeCell ref="A3:A6"/>
    <mergeCell ref="B3:B6"/>
    <mergeCell ref="C3:C6"/>
    <mergeCell ref="D3:D6"/>
    <mergeCell ref="E3:E6"/>
    <mergeCell ref="F3:F6"/>
    <mergeCell ref="G3:G6"/>
    <mergeCell ref="H3:H6"/>
    <mergeCell ref="I3:I6"/>
    <mergeCell ref="J3:J6"/>
    <mergeCell ref="K3:K6"/>
    <mergeCell ref="L5:L6"/>
    <mergeCell ref="M5:M6"/>
  </mergeCells>
  <phoneticPr fontId="41" type="noConversion"/>
  <dataValidations count="3">
    <dataValidation allowBlank="1" showInputMessage="1" showErrorMessage="1" sqref="C8"/>
    <dataValidation type="list" allowBlank="1" showInputMessage="1" showErrorMessage="1" sqref="C21:C45 C49:C65">
      <formula1>"产业发展,就业项目,乡村建设行动,易地搬迁后扶,巩固三保障成果,乡村治理和精神文明建设,项目管理费,其他"</formula1>
    </dataValidation>
    <dataValidation type="list" allowBlank="1" showInputMessage="1" showErrorMessage="1" sqref="D21:D45 D49:D65">
      <formula1>"新建,续建,改扩建"</formula1>
    </dataValidation>
  </dataValidations>
  <pageMargins left="0.195833333333333" right="0.195833333333333" top="0.195833333333333" bottom="0.195833333333333" header="0.29861111111111099" footer="0.29861111111111099"/>
  <pageSetup paperSize="9" scale="35" fitToHeight="0" orientation="landscape"/>
</worksheet>
</file>

<file path=docProps/app.xml><?xml version="1.0" encoding="utf-8"?>
<Properties xmlns="http://schemas.openxmlformats.org/officeDocument/2006/extended-properties" xmlns:vt="http://schemas.openxmlformats.org/officeDocument/2006/docPropsVTypes">
  <Template>Normal.eit</Template>
  <Application>Microsoft Excel</Application>
  <DocSecurity>0</DocSecurity>
  <ScaleCrop>false</ScaleCrop>
  <HeadingPairs>
    <vt:vector size="4" baseType="variant">
      <vt:variant>
        <vt:lpstr>工作表</vt:lpstr>
      </vt:variant>
      <vt:variant>
        <vt:i4>12</vt:i4>
      </vt:variant>
      <vt:variant>
        <vt:lpstr>命名范围</vt:lpstr>
      </vt:variant>
      <vt:variant>
        <vt:i4>4</vt:i4>
      </vt:variant>
    </vt:vector>
  </HeadingPairs>
  <TitlesOfParts>
    <vt:vector size="16"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lpstr>'2021年脱贫巩固提升项目库  (12.3修改稿）'!Print_Titles</vt:lpstr>
      <vt:lpstr>'2021年项目清单1203'!Print_Titles</vt:lpstr>
      <vt:lpstr>分团场!Print_Titles</vt:lpstr>
      <vt:lpstr>'项目进度表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TZB</cp:lastModifiedBy>
  <cp:revision>0</cp:revision>
  <cp:lastPrinted>2023-02-21T04:34:00Z</cp:lastPrinted>
  <dcterms:created xsi:type="dcterms:W3CDTF">2018-02-12T03:18:00Z</dcterms:created>
  <dcterms:modified xsi:type="dcterms:W3CDTF">2025-12-22T09:00:45Z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2052-11.1.0.10072</vt:lpwstr>
  </property>
  <property fmtid="{D5CDD505-2E9C-101B-9397-08002B2CF9AE}" pid="3" name="KSOReadingLayout">
    <vt:bool>true</vt:bool>
  </property>
  <property fmtid="{D5CDD505-2E9C-101B-9397-08002B2CF9AE}" pid="4" name="ICV">
    <vt:lpwstr>B560F9D6D68C4519A762DF3F4CD2E6CB_13</vt:lpwstr>
  </property>
</Properties>
</file>